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Jeesfl001\国際\02_冠奨学金\3★冠奨学金（まずはここに収納）\381神内国際理解奨学金\R8\1募集\2. 発送\メール\"/>
    </mc:Choice>
  </mc:AlternateContent>
  <xr:revisionPtr revIDLastSave="0" documentId="13_ncr:1_{997E992C-A751-4F41-AAC3-A44F8D8A1F69}" xr6:coauthVersionLast="47" xr6:coauthVersionMax="47" xr10:uidLastSave="{00000000-0000-0000-0000-000000000000}"/>
  <workbookProtection workbookAlgorithmName="SHA-512" workbookHashValue="QrHXrbuukT3F3odwNF8mlO5SDhrQlC6uZbDDu/4ij+w6H/hrVVdSa+5zOSL8PEdj4Sr7/Q+eB8K98w/SnYJ/EQ==" workbookSaltValue="qGJbSskslvcKWIYYRerhyA==" workbookSpinCount="100000" lockStructure="1"/>
  <bookViews>
    <workbookView xWindow="-120" yWindow="-120" windowWidth="29040" windowHeight="15720" xr2:uid="{4057F319-9164-4D94-A14A-937FE083A0FB}"/>
  </bookViews>
  <sheets>
    <sheet name="願書（様式1）" sheetId="20" r:id="rId1"/>
    <sheet name="【記入例】願書（様式1）" sheetId="26" r:id="rId2"/>
    <sheet name="リスト" sheetId="22" state="hidden" r:id="rId3"/>
    <sheet name="一覧（縦）" sheetId="24" state="hidden" r:id="rId4"/>
  </sheets>
  <definedNames>
    <definedName name="_xlnm.Print_Area" localSheetId="1">'【記入例】願書（様式1）'!$A$1:$Z$75</definedName>
    <definedName name="_xlnm.Print_Area" localSheetId="0">'願書（様式1）'!$A$1:$Z$75</definedName>
    <definedName name="Z_CF6C3156_0958_4EC2_86AF_C57342A02B73_.wvu.PrintArea" localSheetId="1" hidden="1">'【記入例】願書（様式1）'!$A$2:$AH$57</definedName>
    <definedName name="Z_CF6C3156_0958_4EC2_86AF_C57342A02B73_.wvu.PrintArea" localSheetId="0" hidden="1">'願書（様式1）'!$A$2:$AH$57</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 i="24" l="1"/>
  <c r="AA29" i="26"/>
  <c r="U28" i="20"/>
  <c r="H29" i="26" l="1"/>
  <c r="H28" i="20"/>
  <c r="H29" i="20"/>
  <c r="AA29" i="20" s="1"/>
  <c r="U8" i="22"/>
  <c r="U9" i="22"/>
  <c r="U10" i="22"/>
  <c r="U11" i="22"/>
  <c r="U12" i="22"/>
  <c r="U13" i="22"/>
  <c r="U14" i="22"/>
  <c r="U15" i="22"/>
  <c r="U16" i="22"/>
  <c r="B79" i="24" l="1"/>
  <c r="B78" i="24"/>
  <c r="B77" i="24"/>
  <c r="B76" i="24"/>
  <c r="B75" i="24"/>
  <c r="B74" i="24"/>
  <c r="B73" i="24"/>
  <c r="B72" i="24"/>
  <c r="B71" i="24"/>
  <c r="B70" i="24"/>
  <c r="B69" i="24"/>
  <c r="B68" i="24"/>
  <c r="B67" i="24"/>
  <c r="B66" i="24"/>
  <c r="B65" i="24"/>
  <c r="B64" i="24"/>
  <c r="B63" i="24"/>
  <c r="B62" i="24"/>
  <c r="B61" i="24"/>
  <c r="B60" i="24"/>
  <c r="B59" i="24"/>
  <c r="B58" i="24"/>
  <c r="B57" i="24"/>
  <c r="B56" i="24"/>
  <c r="B55" i="24"/>
  <c r="B54" i="24"/>
  <c r="B53" i="24"/>
  <c r="B52" i="24"/>
  <c r="B51" i="24"/>
  <c r="B50" i="24"/>
  <c r="B49" i="24"/>
  <c r="B48" i="24"/>
  <c r="B47" i="24"/>
  <c r="B46" i="24"/>
  <c r="B45" i="24"/>
  <c r="B44" i="24"/>
  <c r="B43" i="24"/>
  <c r="B42" i="24"/>
  <c r="B41" i="24"/>
  <c r="B40" i="24"/>
  <c r="B39" i="24"/>
  <c r="B38" i="24"/>
  <c r="B37" i="24"/>
  <c r="B36" i="24"/>
  <c r="B35" i="24"/>
  <c r="B34" i="24"/>
  <c r="B33" i="24"/>
  <c r="B32" i="24"/>
  <c r="B29" i="24"/>
  <c r="B28" i="24"/>
  <c r="B27" i="24"/>
  <c r="B26" i="24"/>
  <c r="B25" i="24"/>
  <c r="B24" i="24"/>
  <c r="B22" i="24"/>
  <c r="B21" i="24"/>
  <c r="B20" i="24"/>
  <c r="B19" i="24"/>
  <c r="B18" i="24"/>
  <c r="B17" i="24"/>
  <c r="B16" i="24"/>
  <c r="B14" i="24"/>
  <c r="B15" i="24" s="1"/>
  <c r="B13" i="24"/>
  <c r="B12" i="24"/>
  <c r="B11" i="24"/>
  <c r="B10" i="24"/>
  <c r="B9" i="24"/>
  <c r="B8" i="24"/>
  <c r="B7" i="24"/>
  <c r="B6" i="24"/>
  <c r="B5" i="24"/>
  <c r="B4" i="24"/>
  <c r="B3" i="24"/>
  <c r="B2" i="24"/>
  <c r="E20" i="22"/>
  <c r="H19" i="22"/>
  <c r="H20" i="22" s="1"/>
  <c r="B18" i="22"/>
  <c r="B20" i="22" s="1"/>
  <c r="T12" i="20" s="1"/>
  <c r="B30" i="24"/>
  <c r="B23" i="24"/>
  <c r="B21" i="22" l="1"/>
  <c r="B31"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3" authorId="0" shapeId="0" xr:uid="{8BE34F64-BDD6-4A5A-9DB1-EA5DE6B77CD9}">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R13" authorId="0" shapeId="0" xr:uid="{74A5193B-C79B-44A3-881B-AE3AED627BD7}">
      <text>
        <r>
          <rPr>
            <sz val="9"/>
            <color indexed="81"/>
            <rFont val="MS P ゴシック"/>
            <family val="3"/>
            <charset val="128"/>
          </rPr>
          <t>渡日予定時期が決まっていたら記入。</t>
        </r>
      </text>
    </comment>
    <comment ref="A22" authorId="0" shapeId="0" xr:uid="{15327B35-3DE6-4613-B839-1B180A0C976C}">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家族等が、本人に代わって、学費や生活費を支出している場合は、支出内訳にその金額を記入するとともに①にも同額を計上すること。</t>
        </r>
      </text>
    </comment>
    <comment ref="N22" authorId="0" shapeId="0" xr:uid="{431FD770-15A3-4872-8869-2FD5EB942F90}">
      <text>
        <r>
          <rPr>
            <sz val="9"/>
            <color indexed="81"/>
            <rFont val="MS P ゴシック"/>
            <family val="3"/>
            <charset val="128"/>
          </rPr>
          <t>授業料、入学金、設備費など大学に納入する金額（学費免除額がある場合はその金額も含む）</t>
        </r>
      </text>
    </comment>
    <comment ref="N23" authorId="0" shapeId="0" xr:uid="{FACEA58D-4A21-46E9-990D-62D4F6248BAF}">
      <text>
        <r>
          <rPr>
            <sz val="9"/>
            <color indexed="81"/>
            <rFont val="MS P ゴシック"/>
            <family val="3"/>
            <charset val="128"/>
          </rPr>
          <t>⑦のうち、学費免除額がある場合はその金額を記入する。</t>
        </r>
      </text>
    </comment>
    <comment ref="N24" authorId="0" shapeId="0" xr:uid="{9EAC001A-BE8F-495F-AE34-87C1BBFB784F}">
      <text>
        <r>
          <rPr>
            <sz val="9"/>
            <color indexed="81"/>
            <rFont val="MS P ゴシック"/>
            <family val="3"/>
            <charset val="128"/>
          </rPr>
          <t>教科書代やパソコン代など、勉強に必要な教材の購入に充てる費用</t>
        </r>
      </text>
    </comment>
    <comment ref="A25" authorId="0" shapeId="0" xr:uid="{FF37E20C-DB37-4BDE-A690-F2AB4A367AB9}">
      <text>
        <r>
          <rPr>
            <sz val="9"/>
            <color indexed="81"/>
            <rFont val="MS P ゴシック"/>
            <family val="3"/>
            <charset val="128"/>
          </rPr>
          <t>「令和8年度（2026/4～2027/3）の1年間に支給される給付型奨学金（一時金を含む）の総額÷12」の金額を記入する。申請中で受給が未確定の場合は記入不要。</t>
        </r>
      </text>
    </comment>
    <comment ref="N25" authorId="0" shapeId="0" xr:uid="{E5636748-5F3D-4BD4-94DD-F57C6E72478A}">
      <text>
        <r>
          <rPr>
            <sz val="9"/>
            <color indexed="81"/>
            <rFont val="MS P ゴシック"/>
            <family val="3"/>
            <charset val="128"/>
          </rPr>
          <t>学生本人の負担分</t>
        </r>
      </text>
    </comment>
    <comment ref="H28" authorId="0" shapeId="0" xr:uid="{B501ECE7-DF1D-46F2-90AA-8F7145431EBF}">
      <text>
        <r>
          <rPr>
            <sz val="9"/>
            <color indexed="81"/>
            <rFont val="MS P ゴシック"/>
            <family val="3"/>
            <charset val="128"/>
          </rPr>
          <t>グレーの項目は入力不要です。</t>
        </r>
      </text>
    </comment>
    <comment ref="U28" authorId="0" shapeId="0" xr:uid="{FC9C42DB-B685-4D3C-9C17-AD9A5F1B450D}">
      <text>
        <r>
          <rPr>
            <sz val="9"/>
            <color indexed="81"/>
            <rFont val="MS P ゴシック"/>
            <family val="3"/>
            <charset val="128"/>
          </rPr>
          <t>グレーの項目は入力不要です。</t>
        </r>
      </text>
    </comment>
    <comment ref="H29" authorId="0" shapeId="0" xr:uid="{7B5A32AB-69C0-4DF2-BA53-FB4C334F8AA2}">
      <text>
        <r>
          <rPr>
            <sz val="9"/>
            <color indexed="81"/>
            <rFont val="MS P ゴシック"/>
            <family val="3"/>
            <charset val="128"/>
          </rPr>
          <t>グレーの項目は入力不要です。</t>
        </r>
      </text>
    </comment>
    <comment ref="A32" authorId="0" shapeId="0" xr:uid="{EC836DC9-0CF0-496A-8E91-9003958060E0}">
      <text>
        <r>
          <rPr>
            <sz val="9"/>
            <color indexed="81"/>
            <rFont val="MS P ゴシック"/>
            <family val="3"/>
            <charset val="128"/>
          </rPr>
          <t>プルダウンから選択してください。
給付型奨学金…返済する必要がない奨学金
貸与型奨学金…返済する必要がある奨学金</t>
        </r>
      </text>
    </comment>
    <comment ref="X32" authorId="0" shapeId="0" xr:uid="{EFAFCADA-639B-42C8-A590-3D808C2652E3}">
      <text>
        <r>
          <rPr>
            <sz val="9"/>
            <color indexed="81"/>
            <rFont val="MS P ゴシック"/>
            <family val="3"/>
            <charset val="128"/>
          </rPr>
          <t>プルダウンから選択してください。</t>
        </r>
      </text>
    </comment>
    <comment ref="C42" authorId="0" shapeId="0" xr:uid="{F8735441-2DD1-45CA-8DE5-91B04FE55A36}">
      <text>
        <r>
          <rPr>
            <sz val="9"/>
            <color indexed="81"/>
            <rFont val="MS P ゴシック"/>
            <family val="3"/>
            <charset val="128"/>
          </rPr>
          <t>所在地：
日本国外の学校の場合…国名及び都市名を記入してください。
日本の学校の場合…都道府県名を記入してください。</t>
        </r>
      </text>
    </comment>
    <comment ref="A43" authorId="0" shapeId="0" xr:uid="{5A524E47-3E00-4A6A-8265-8D1DE46D45C5}">
      <text>
        <r>
          <rPr>
            <sz val="9"/>
            <color indexed="81"/>
            <rFont val="MS P ゴシック"/>
            <family val="3"/>
            <charset val="128"/>
          </rPr>
          <t>プルダウンから選択してください。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3" authorId="0" shapeId="0" xr:uid="{BAF390A3-28D5-4FB5-9680-A33BD3F0B588}">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R13" authorId="0" shapeId="0" xr:uid="{48963B5F-9DF4-4ACD-86F3-09914C099AFA}">
      <text>
        <r>
          <rPr>
            <sz val="9"/>
            <color indexed="81"/>
            <rFont val="MS P ゴシック"/>
            <family val="3"/>
            <charset val="128"/>
          </rPr>
          <t>渡日予定時期が決まっていたら記入。</t>
        </r>
      </text>
    </comment>
    <comment ref="A22" authorId="0" shapeId="0" xr:uid="{9B920B1C-EDE5-4359-9281-C3E20F7F10A7}">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家族等が、本人に代わって、学費や生活費を支出している場合は、支出内訳にその金額を記入するとともに①にも同額を計上すること。</t>
        </r>
      </text>
    </comment>
    <comment ref="N22" authorId="0" shapeId="0" xr:uid="{B41B91A2-909C-463E-A7F8-5352DA2C84BB}">
      <text>
        <r>
          <rPr>
            <sz val="9"/>
            <color indexed="81"/>
            <rFont val="MS P ゴシック"/>
            <family val="3"/>
            <charset val="128"/>
          </rPr>
          <t>授業料、入学金、設備費など大学に納入する金額（学費免除額がある場合はその金額も含む）</t>
        </r>
      </text>
    </comment>
    <comment ref="N23" authorId="0" shapeId="0" xr:uid="{B36D2C47-0625-4EFE-97C3-FA5F3F82E2B0}">
      <text>
        <r>
          <rPr>
            <sz val="9"/>
            <color indexed="81"/>
            <rFont val="MS P ゴシック"/>
            <family val="3"/>
            <charset val="128"/>
          </rPr>
          <t>⑦のうち、学費免除額がある場合はその金額を記入する。</t>
        </r>
      </text>
    </comment>
    <comment ref="N24" authorId="0" shapeId="0" xr:uid="{07E78F45-697A-4756-9C51-C185DF64F33B}">
      <text>
        <r>
          <rPr>
            <sz val="9"/>
            <color indexed="81"/>
            <rFont val="MS P ゴシック"/>
            <family val="3"/>
            <charset val="128"/>
          </rPr>
          <t>教科書代やパソコン代など、勉強に必要な教材の購入に充てる費用</t>
        </r>
      </text>
    </comment>
    <comment ref="A25" authorId="0" shapeId="0" xr:uid="{1DAF3B43-B26C-48D6-8013-068A6E57A870}">
      <text>
        <r>
          <rPr>
            <sz val="9"/>
            <color indexed="81"/>
            <rFont val="MS P ゴシック"/>
            <family val="3"/>
            <charset val="128"/>
          </rPr>
          <t>「令和8年度（2026/4～2027/3）の1年間に支給される給付型奨学金（一時金を含む）の総額÷12」の金額を記入する。申請中で受給が未確定の場合は記入不要。</t>
        </r>
      </text>
    </comment>
    <comment ref="N25" authorId="0" shapeId="0" xr:uid="{49E9E38E-5603-412D-ADDC-7B1133E572AA}">
      <text>
        <r>
          <rPr>
            <sz val="9"/>
            <color indexed="81"/>
            <rFont val="MS P ゴシック"/>
            <family val="3"/>
            <charset val="128"/>
          </rPr>
          <t>学生本人の負担分</t>
        </r>
      </text>
    </comment>
    <comment ref="H28" authorId="0" shapeId="0" xr:uid="{E5C36445-45AF-4B9A-82FE-02A31C4A786F}">
      <text>
        <r>
          <rPr>
            <sz val="9"/>
            <color indexed="81"/>
            <rFont val="MS P ゴシック"/>
            <family val="3"/>
            <charset val="128"/>
          </rPr>
          <t>グレーの項目は入力不要です。</t>
        </r>
      </text>
    </comment>
    <comment ref="U28" authorId="0" shapeId="0" xr:uid="{3B8FEC6B-74D6-4D55-B805-5FBF8CCBC1C7}">
      <text>
        <r>
          <rPr>
            <sz val="9"/>
            <color indexed="81"/>
            <rFont val="MS P ゴシック"/>
            <family val="3"/>
            <charset val="128"/>
          </rPr>
          <t>グレーの項目は入力不要です。</t>
        </r>
      </text>
    </comment>
    <comment ref="H29" authorId="0" shapeId="0" xr:uid="{35B30A7A-0959-4443-A17D-AE0E6CBD9F5A}">
      <text>
        <r>
          <rPr>
            <sz val="9"/>
            <color indexed="81"/>
            <rFont val="MS P ゴシック"/>
            <family val="3"/>
            <charset val="128"/>
          </rPr>
          <t>グレーの項目は入力不要です。</t>
        </r>
      </text>
    </comment>
    <comment ref="A32" authorId="0" shapeId="0" xr:uid="{AD2FF9B2-E486-4249-A8DC-81B263D0F3B3}">
      <text>
        <r>
          <rPr>
            <sz val="9"/>
            <color indexed="81"/>
            <rFont val="MS P ゴシック"/>
            <family val="3"/>
            <charset val="128"/>
          </rPr>
          <t>プルダウンから選択してください。
給付型奨学金…返済する必要がない奨学金
貸与型奨学金…返済する必要がある奨学金</t>
        </r>
      </text>
    </comment>
    <comment ref="X32" authorId="0" shapeId="0" xr:uid="{F81D36DE-B8E8-4F85-88F7-BC286CDD958F}">
      <text>
        <r>
          <rPr>
            <sz val="9"/>
            <color indexed="81"/>
            <rFont val="MS P ゴシック"/>
            <family val="3"/>
            <charset val="128"/>
          </rPr>
          <t>プルダウンから選択してください。</t>
        </r>
      </text>
    </comment>
    <comment ref="C42" authorId="0" shapeId="0" xr:uid="{7FCCD9F0-5D48-4B18-9801-E208E6ADCBE1}">
      <text>
        <r>
          <rPr>
            <sz val="9"/>
            <color indexed="81"/>
            <rFont val="MS P ゴシック"/>
            <family val="3"/>
            <charset val="128"/>
          </rPr>
          <t>所在地：
日本国外の学校の場合…国名及び都市名を記入してください。
日本の学校の場合…都道府県名を記入してください。</t>
        </r>
      </text>
    </comment>
    <comment ref="A43" authorId="0" shapeId="0" xr:uid="{8E253F9A-B206-466F-9BFD-93EE42968E10}">
      <text>
        <r>
          <rPr>
            <sz val="9"/>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<sst xmlns="http://schemas.openxmlformats.org/spreadsheetml/2006/main" count="472" uniqueCount="233">
  <si>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</si>
  <si>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</si>
  <si>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</si>
  <si>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</si>
  <si>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</si>
  <si>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</si>
  <si>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</si>
  <si>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</si>
  <si>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</si>
  <si>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</si>
  <si>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</si>
  <si>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</si>
  <si>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</si>
  <si>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</si>
  <si>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</si>
  <si>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</si>
  <si>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</si>
  <si>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</si>
  <si>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</si>
  <si>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</si>
  <si>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</si>
  <si>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</si>
  <si>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</si>
  <si>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</si>
  <si>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</si>
  <si>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</si>
  <si>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</si>
  <si>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</si>
  <si>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</si>
  <si>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</si>
  <si>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</si>
  <si>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</si>
  <si>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</si>
  <si>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</si>
  <si>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</si>
  <si>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</si>
  <si>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③特別研究員 研究奨励金</t>
    <rPh sb="1" eb="3">
      <t>トクベツ</t>
    </rPh>
    <rPh sb="3" eb="6">
      <t>ケンキュウイン</t>
    </rPh>
    <rPh sb="7" eb="9">
      <t>ケンキュウ</t>
    </rPh>
    <rPh sb="9" eb="12">
      <t>ショウレイキン</t>
    </rPh>
    <phoneticPr fontId="7"/>
  </si>
  <si>
    <t>④併給奨学金（給付型のみ）</t>
    <rPh sb="1" eb="3">
      <t>ヘイキュウ</t>
    </rPh>
    <rPh sb="3" eb="6">
      <t>ショウガクキン</t>
    </rPh>
    <rPh sb="8" eb="10">
      <t>キュウフ</t>
    </rPh>
    <rPh sb="10" eb="11">
      <t>ガタ</t>
    </rPh>
    <phoneticPr fontId="7"/>
  </si>
  <si>
    <t>⑤貯金の取り崩し</t>
    <rPh sb="1" eb="3">
      <t>チョキン</t>
    </rPh>
    <rPh sb="4" eb="5">
      <t>ト</t>
    </rPh>
    <rPh sb="6" eb="7">
      <t>クズ</t>
    </rPh>
    <phoneticPr fontId="7"/>
  </si>
  <si>
    <t>⑦学費</t>
    <rPh sb="1" eb="3">
      <t>ガクヒ</t>
    </rPh>
    <phoneticPr fontId="7"/>
  </si>
  <si>
    <t>概要・テーマ</t>
    <rPh sb="0" eb="2">
      <t>ガイヨウ</t>
    </rPh>
    <phoneticPr fontId="1"/>
  </si>
  <si>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</si>
  <si>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</si>
  <si>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</si>
  <si>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</si>
  <si>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</si>
  <si>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</si>
  <si>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</si>
  <si>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月額（一時金の場合は支給額の1/12の金額）</t>
    <rPh sb="0" eb="2">
      <t>ゲツガク</t>
    </rPh>
    <rPh sb="3" eb="6">
      <t>イチジキン</t>
    </rPh>
    <rPh sb="7" eb="9">
      <t>バアイ</t>
    </rPh>
    <rPh sb="10" eb="12">
      <t>シキュウ</t>
    </rPh>
    <rPh sb="12" eb="13">
      <t>ガク</t>
    </rPh>
    <rPh sb="19" eb="21">
      <t>キンガク</t>
    </rPh>
    <phoneticPr fontId="7"/>
  </si>
  <si>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</si>
  <si>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収入合計</t>
  </si>
  <si>
    <t>支出合計</t>
  </si>
  <si>
    <t>学校名</t>
  </si>
  <si>
    <t>学部・研究科</t>
  </si>
  <si>
    <t>専攻</t>
  </si>
  <si>
    <t>在籍課程</t>
  </si>
  <si>
    <t>学年</t>
  </si>
  <si>
    <t>入学年月</t>
  </si>
  <si>
    <t>国籍</t>
  </si>
  <si>
    <t>渡日状況</t>
  </si>
  <si>
    <t>渡日予定</t>
  </si>
  <si>
    <t>生年月日</t>
  </si>
  <si>
    <t>年齢</t>
  </si>
  <si>
    <t>性別</t>
  </si>
  <si>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</si>
  <si>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</si>
  <si>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</si>
  <si>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</si>
  <si>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</si>
  <si>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</si>
  <si>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⑦学費</t>
  </si>
  <si>
    <t>収入―支出</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</si>
  <si>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</si>
  <si>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</si>
  <si>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</si>
  <si>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</si>
  <si>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</si>
  <si>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</si>
  <si>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</si>
  <si>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</si>
  <si>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</si>
  <si>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</si>
  <si>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</si>
  <si>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</si>
  <si>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</si>
  <si>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</si>
  <si>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</si>
  <si>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</si>
  <si>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</si>
  <si>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</si>
  <si>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</si>
  <si>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</si>
  <si>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</si>
  <si>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</si>
  <si>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</si>
  <si>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</si>
  <si>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</si>
  <si>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</si>
  <si>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</si>
  <si>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</si>
  <si>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</si>
  <si>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</si>
  <si>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</si>
  <si>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</si>
  <si>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</si>
  <si>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</si>
  <si>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</si>
  <si>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</si>
  <si>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</si>
  <si>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</si>
  <si>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</si>
  <si>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</si>
  <si>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</si>
  <si>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</si>
  <si>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</si>
  <si>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</si>
  <si>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</si>
  <si>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</si>
  <si>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学業修了後の進路希望</t>
    <rPh sb="0" eb="4">
      <t>ガクギョウシュウリョウ</t>
    </rPh>
    <rPh sb="4" eb="5">
      <t>ゴ</t>
    </rPh>
    <rPh sb="6" eb="10">
      <t>シンロキボウ</t>
    </rPh>
    <phoneticPr fontId="1"/>
  </si>
  <si>
    <r>
      <t xml:space="preserve">収入内訳(全て平均月額を記入すること)
</t>
    </r>
    <r>
      <rPr>
        <sz val="8"/>
        <color theme="1"/>
        <rFont val="ＭＳ Ｐ明朝"/>
        <family val="1"/>
        <charset val="128"/>
      </rPr>
      <t>※本国の家庭の収入、日本国外にいる配偶者の収入等、
生計を一にする</t>
    </r>
    <r>
      <rPr>
        <u/>
        <sz val="8"/>
        <color theme="1"/>
        <rFont val="ＭＳ Ｐ明朝"/>
        <family val="1"/>
        <charset val="128"/>
      </rPr>
      <t>別居者</t>
    </r>
    <r>
      <rPr>
        <sz val="8"/>
        <color theme="1"/>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</si>
  <si>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一貫制博士課程</t>
    <rPh sb="0" eb="2">
      <t>イッカン</t>
    </rPh>
    <rPh sb="2" eb="3">
      <t>セイ</t>
    </rPh>
    <rPh sb="3" eb="5">
      <t>ハクシ</t>
    </rPh>
    <rPh sb="5" eb="7">
      <t>カテイ</t>
    </rPh>
    <phoneticPr fontId="1"/>
  </si>
  <si>
    <t>専門職学位課程</t>
    <rPh sb="0" eb="3">
      <t>センモンショク</t>
    </rPh>
    <rPh sb="3" eb="7">
      <t>ガクイカテイ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</si>
  <si>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</si>
  <si>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</si>
  <si>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</si>
  <si>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</si>
  <si>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</si>
  <si>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</si>
  <si>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r>
      <t xml:space="preserve">★★ </t>
    </r>
    <r>
      <rPr>
        <sz val="11"/>
        <color theme="1"/>
        <rFont val="Times New Roman"/>
        <family val="1"/>
      </rPr>
      <t>CLICK HERE</t>
    </r>
    <r>
      <rPr>
        <sz val="11"/>
        <color theme="1"/>
        <rFont val="ＭＳ Ｐ明朝"/>
        <family val="1"/>
        <charset val="128"/>
      </rPr>
      <t xml:space="preserve"> ★★
</t>
    </r>
    <r>
      <rPr>
        <sz val="9"/>
        <color theme="1"/>
        <rFont val="ＭＳ Ｐ明朝"/>
        <family val="1"/>
        <charset val="128"/>
      </rPr>
      <t>▽を押して在籍課程を選択してください</t>
    </r>
    <rPh sb="19" eb="20">
      <t>オ</t>
    </rPh>
    <rPh sb="22" eb="24">
      <t>ザイセキ</t>
    </rPh>
    <rPh sb="24" eb="26">
      <t>カテイ</t>
    </rPh>
    <rPh sb="27" eb="29">
      <t>センタク</t>
    </rPh>
    <phoneticPr fontId="1"/>
  </si>
  <si>
    <t>性別</t>
    <rPh sb="0" eb="2">
      <t>セイベツ</t>
    </rPh>
    <phoneticPr fontId="1"/>
  </si>
  <si>
    <t>女</t>
    <rPh sb="0" eb="1">
      <t>オンナ</t>
    </rPh>
    <phoneticPr fontId="1"/>
  </si>
  <si>
    <t>回答しない</t>
    <rPh sb="0" eb="2">
      <t>カイトウ</t>
    </rPh>
    <phoneticPr fontId="1"/>
  </si>
  <si>
    <t>具体的な内容</t>
    <rPh sb="0" eb="3">
      <t>グタイテキ</t>
    </rPh>
    <rPh sb="4" eb="6">
      <t>ナイヨウ</t>
    </rPh>
    <phoneticPr fontId="1"/>
  </si>
  <si>
    <t>CLICK HERE▼</t>
    <phoneticPr fontId="1"/>
  </si>
  <si>
    <t>★★ CLICK HERE ★★
▽を押して渡日状況を選択してください</t>
    <rPh sb="22" eb="24">
      <t>トニチ</t>
    </rPh>
    <rPh sb="24" eb="26">
      <t>ジョウキョウ</t>
    </rPh>
    <phoneticPr fontId="1"/>
  </si>
  <si>
    <t>CLICK HERE▼</t>
  </si>
  <si>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</si>
  <si>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</si>
  <si>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</si>
  <si>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</si>
  <si>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</si>
  <si>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</si>
  <si>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</si>
  <si>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奨学金名</t>
    <rPh sb="0" eb="4">
      <t>ショウガクキンメイ</t>
    </rPh>
    <phoneticPr fontId="1"/>
  </si>
  <si>
    <t>併給奨学金</t>
    <rPh sb="0" eb="2">
      <t>ヘイキュウ</t>
    </rPh>
    <rPh sb="2" eb="5">
      <t>ショウガクキン</t>
    </rPh>
    <phoneticPr fontId="1"/>
  </si>
  <si>
    <t>給付型</t>
    <rPh sb="0" eb="3">
      <t>キュウフガタ</t>
    </rPh>
    <phoneticPr fontId="1"/>
  </si>
  <si>
    <t>氏名（ｱﾙﾌｧﾍﾞｯﾄ）</t>
    <phoneticPr fontId="1"/>
  </si>
  <si>
    <t>氏名（ｶﾅ）</t>
    <phoneticPr fontId="1"/>
  </si>
  <si>
    <t>氏名（漢字）</t>
    <rPh sb="3" eb="5">
      <t>カンジ</t>
    </rPh>
    <phoneticPr fontId="1"/>
  </si>
  <si>
    <t>⑧（⑦のうち）学費免除額</t>
    <phoneticPr fontId="1"/>
  </si>
  <si>
    <t>⑨教材費</t>
    <phoneticPr fontId="1"/>
  </si>
  <si>
    <t>⑩食費</t>
    <phoneticPr fontId="1"/>
  </si>
  <si>
    <t>⑪住居費</t>
    <phoneticPr fontId="1"/>
  </si>
  <si>
    <t>⑫その他（光熱費・通信費・交通費等）</t>
    <phoneticPr fontId="1"/>
  </si>
  <si>
    <t>併給奨学金①（貸与型・給付型）</t>
    <rPh sb="0" eb="5">
      <t>ヘイキュウショウガクキン</t>
    </rPh>
    <rPh sb="7" eb="9">
      <t>タイヨ</t>
    </rPh>
    <rPh sb="9" eb="10">
      <t>ガタ</t>
    </rPh>
    <rPh sb="11" eb="13">
      <t>キュウフ</t>
    </rPh>
    <rPh sb="13" eb="14">
      <t>ガタ</t>
    </rPh>
    <phoneticPr fontId="1"/>
  </si>
  <si>
    <t>併給奨学金②（貸与型・給付型）</t>
    <rPh sb="0" eb="5">
      <t>ヘイキュウショウガクキン</t>
    </rPh>
    <phoneticPr fontId="1"/>
  </si>
  <si>
    <t>併給奨学金③（貸与型・給付型）</t>
    <rPh sb="0" eb="5">
      <t>ヘイキュウショウガクキン</t>
    </rPh>
    <phoneticPr fontId="1"/>
  </si>
  <si>
    <t>併給奨学金④（貸与型・給付型）</t>
    <rPh sb="0" eb="5">
      <t>ヘイキュウショウガクキン</t>
    </rPh>
    <phoneticPr fontId="1"/>
  </si>
  <si>
    <t>学校名又は勤務先
（所在地）</t>
    <rPh sb="0" eb="2">
      <t>ガッコウ</t>
    </rPh>
    <rPh sb="2" eb="3">
      <t>メイ</t>
    </rPh>
    <rPh sb="3" eb="4">
      <t>マタ</t>
    </rPh>
    <rPh sb="5" eb="8">
      <t>キンムサキ</t>
    </rPh>
    <rPh sb="10" eb="13">
      <t>ショザイチ</t>
    </rPh>
    <phoneticPr fontId="7"/>
  </si>
  <si>
    <t>貸与型</t>
    <rPh sb="0" eb="3">
      <t>タイヨガタ</t>
    </rPh>
    <phoneticPr fontId="1"/>
  </si>
  <si>
    <t>月</t>
    <rPh sb="0" eb="1">
      <t>ツキ</t>
    </rPh>
    <phoneticPr fontId="1"/>
  </si>
  <si>
    <t>卒業・修了予定年月</t>
    <rPh sb="3" eb="5">
      <t>シュウリョウ</t>
    </rPh>
    <rPh sb="5" eb="7">
      <t>ヨテイ</t>
    </rPh>
    <rPh sb="7" eb="9">
      <t>ネンゲツ</t>
    </rPh>
    <phoneticPr fontId="1"/>
  </si>
  <si>
    <t>給付型
貸与型</t>
    <rPh sb="0" eb="3">
      <t>キュウフガタ</t>
    </rPh>
    <rPh sb="4" eb="7">
      <t>タイヨガタ</t>
    </rPh>
    <phoneticPr fontId="7"/>
  </si>
  <si>
    <t>(3)留学終了後、どのような進路を希望するか。また、将来どのような職業・仕事に就きたいと思うか。</t>
    <phoneticPr fontId="1"/>
  </si>
  <si>
    <t>プログラム名称・派遣元等：</t>
    <rPh sb="5" eb="7">
      <t>メイショウ</t>
    </rPh>
    <rPh sb="8" eb="11">
      <t>ハケンモト</t>
    </rPh>
    <rPh sb="11" eb="12">
      <t>ナド</t>
    </rPh>
    <phoneticPr fontId="7"/>
  </si>
  <si>
    <t xml:space="preserve">活動内容・活動を通じて学んだことなど
</t>
    <rPh sb="0" eb="2">
      <t>カツドウ</t>
    </rPh>
    <rPh sb="2" eb="4">
      <t>ナイヨウ</t>
    </rPh>
    <rPh sb="5" eb="7">
      <t>カツドウ</t>
    </rPh>
    <rPh sb="8" eb="9">
      <t>ツウ</t>
    </rPh>
    <rPh sb="11" eb="12">
      <t>マナ</t>
    </rPh>
    <phoneticPr fontId="7"/>
  </si>
  <si>
    <t>氏名</t>
    <rPh sb="0" eb="2">
      <t>シメイ</t>
    </rPh>
    <phoneticPr fontId="1"/>
  </si>
  <si>
    <t>カナ</t>
  </si>
  <si>
    <r>
      <rPr>
        <sz val="16"/>
        <rFont val="ＭＳ Ｐ明朝"/>
        <family val="1"/>
        <charset val="128"/>
      </rPr>
      <t xml:space="preserve">写真
</t>
    </r>
    <r>
      <rPr>
        <sz val="9"/>
        <rFont val="ＭＳ Ｐ明朝"/>
        <family val="1"/>
        <charset val="128"/>
      </rPr>
      <t xml:space="preserve">
データを貼り付けること
( 50KB以内）</t>
    </r>
    <phoneticPr fontId="1"/>
  </si>
  <si>
    <t>英語ｱﾙﾌｧﾍﾞｯﾄ（半角・大文字）</t>
    <phoneticPr fontId="1"/>
  </si>
  <si>
    <r>
      <t xml:space="preserve">漢字
</t>
    </r>
    <r>
      <rPr>
        <sz val="8"/>
        <rFont val="ＭＳ Ｐ明朝"/>
        <family val="1"/>
        <charset val="128"/>
      </rPr>
      <t>（ある場合）</t>
    </r>
    <phoneticPr fontId="1"/>
  </si>
  <si>
    <t>生年月日</t>
    <rPh sb="0" eb="4">
      <t>セイネンガッピ</t>
    </rPh>
    <phoneticPr fontId="1"/>
  </si>
  <si>
    <t>歳）</t>
    <phoneticPr fontId="1"/>
  </si>
  <si>
    <t>国籍・地域</t>
    <rPh sb="0" eb="2">
      <t>コクセキ</t>
    </rPh>
    <rPh sb="3" eb="5">
      <t>チイキ</t>
    </rPh>
    <phoneticPr fontId="1"/>
  </si>
  <si>
    <t>渡日
状況</t>
    <rPh sb="0" eb="2">
      <t>トニチ</t>
    </rPh>
    <rPh sb="3" eb="5">
      <t>ジョウキョウ</t>
    </rPh>
    <phoneticPr fontId="1"/>
  </si>
  <si>
    <t>▼ CLICK HERE ▼</t>
  </si>
  <si>
    <t>渡日予定時期</t>
    <rPh sb="0" eb="2">
      <t>トニチ</t>
    </rPh>
    <rPh sb="2" eb="4">
      <t>ヨテイ</t>
    </rPh>
    <rPh sb="4" eb="6">
      <t>ジキ</t>
    </rPh>
    <phoneticPr fontId="1"/>
  </si>
  <si>
    <t>学校名</t>
    <rPh sb="0" eb="3">
      <t>ガッコウメイ</t>
    </rPh>
    <phoneticPr fontId="1"/>
  </si>
  <si>
    <t>学科・専攻</t>
    <phoneticPr fontId="1"/>
  </si>
  <si>
    <t>入学年月</t>
    <rPh sb="0" eb="4">
      <t>ニュウガクネンゲツ</t>
    </rPh>
    <phoneticPr fontId="1"/>
  </si>
  <si>
    <t>卒業・修了予定年月</t>
    <rPh sb="0" eb="2">
      <t>ソツギョウ</t>
    </rPh>
    <rPh sb="3" eb="7">
      <t>シュウリョウヨテイ</t>
    </rPh>
    <rPh sb="7" eb="9">
      <t>ネンゲツ</t>
    </rPh>
    <phoneticPr fontId="1"/>
  </si>
  <si>
    <t>▼CLICK HERE ▼</t>
  </si>
  <si>
    <t>年次</t>
    <rPh sb="0" eb="2">
      <t>ネンジ</t>
    </rPh>
    <phoneticPr fontId="1"/>
  </si>
  <si>
    <t>K国</t>
    <rPh sb="1" eb="2">
      <t>クニ</t>
    </rPh>
    <phoneticPr fontId="1"/>
  </si>
  <si>
    <t>工学研究科</t>
    <rPh sb="0" eb="5">
      <t>コウガクケンキュウカ</t>
    </rPh>
    <phoneticPr fontId="1"/>
  </si>
  <si>
    <t>工学専攻</t>
    <rPh sb="0" eb="4">
      <t>コウガクセンコウ</t>
    </rPh>
    <phoneticPr fontId="1"/>
  </si>
  <si>
    <t>A財団</t>
    <rPh sb="1" eb="3">
      <t>ザイダン</t>
    </rPh>
    <phoneticPr fontId="1"/>
  </si>
  <si>
    <t>K高等学校
（▲▲国、××市）</t>
    <phoneticPr fontId="1"/>
  </si>
  <si>
    <t>私は、・・・をきっかけに、日本へ留学したいと思うようになり・・・・</t>
    <phoneticPr fontId="1"/>
  </si>
  <si>
    <t>××における△△の解析</t>
    <phoneticPr fontId="1"/>
  </si>
  <si>
    <t>私は〇〇に興味があり、××における△△の解析を研究しています。・・・・・・・</t>
    <phoneticPr fontId="1"/>
  </si>
  <si>
    <t>在学中に学んだ××を生かして、卒業後は〇〇になりたいと思っています。・・・・・・</t>
    <phoneticPr fontId="1"/>
  </si>
  <si>
    <t>入学年</t>
    <rPh sb="0" eb="2">
      <t>ニュウガク</t>
    </rPh>
    <rPh sb="2" eb="3">
      <t>トシ</t>
    </rPh>
    <phoneticPr fontId="1"/>
  </si>
  <si>
    <t>卒業年</t>
    <rPh sb="0" eb="3">
      <t>ソツギョウネン</t>
    </rPh>
    <phoneticPr fontId="1"/>
  </si>
  <si>
    <t>▼CLICK HERE▼</t>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</si>
  <si>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</si>
  <si>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</si>
  <si>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</si>
  <si>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</si>
  <si>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</si>
  <si>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</si>
  <si>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</si>
  <si>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</si>
  <si>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</si>
  <si>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在籍月数</t>
    <rPh sb="0" eb="4">
      <t>ザイセキツキスウ</t>
    </rPh>
    <phoneticPr fontId="1"/>
  </si>
  <si>
    <t>結果</t>
    <rPh sb="0" eb="2">
      <t>ケッカ</t>
    </rPh>
    <phoneticPr fontId="1"/>
  </si>
  <si>
    <t>応募理由</t>
    <rPh sb="0" eb="4">
      <t>オウボリユウ</t>
    </rPh>
    <phoneticPr fontId="1"/>
  </si>
  <si>
    <t>日本への留学理由</t>
    <rPh sb="0" eb="2">
      <t>ニホン</t>
    </rPh>
    <rPh sb="4" eb="8">
      <t>リュウガクリユウ</t>
    </rPh>
    <phoneticPr fontId="1"/>
  </si>
  <si>
    <t>(1)日本への留学の理由</t>
    <rPh sb="3" eb="5">
      <t>ニホン</t>
    </rPh>
    <rPh sb="7" eb="9">
      <t>リュウガク</t>
    </rPh>
    <rPh sb="10" eb="12">
      <t>リユウ</t>
    </rPh>
    <phoneticPr fontId="1"/>
  </si>
  <si>
    <t>(2)留学中の学習・研究計画</t>
    <rPh sb="3" eb="5">
      <t>リュウガク</t>
    </rPh>
    <rPh sb="5" eb="6">
      <t>チュウ</t>
    </rPh>
    <rPh sb="7" eb="9">
      <t>ガクシュウ</t>
    </rPh>
    <rPh sb="10" eb="12">
      <t>ケンキュウ</t>
    </rPh>
    <rPh sb="12" eb="14">
      <t>ケイカク</t>
    </rPh>
    <phoneticPr fontId="1"/>
  </si>
  <si>
    <t>▼CLICK HERE▼</t>
  </si>
  <si>
    <t>⑥その他（借金等、貸与型奨学金含む）</t>
    <rPh sb="3" eb="4">
      <t>タ</t>
    </rPh>
    <rPh sb="5" eb="7">
      <t>シャッキン</t>
    </rPh>
    <rPh sb="7" eb="8">
      <t>ナド</t>
    </rPh>
    <rPh sb="9" eb="11">
      <t>タイヨ</t>
    </rPh>
    <rPh sb="11" eb="12">
      <t>ガタ</t>
    </rPh>
    <rPh sb="12" eb="15">
      <t>ショウガクキン</t>
    </rPh>
    <rPh sb="15" eb="16">
      <t>フク</t>
    </rPh>
    <phoneticPr fontId="1"/>
  </si>
  <si>
    <t>(4) 過去の国際理解教育活動実績(複数ある場合は1つについて詳しく書くこと)</t>
    <phoneticPr fontId="1"/>
  </si>
  <si>
    <t>(5) 国際理解教育に関する今後の活動計画・内容(できるだけ具体的に書くこと)</t>
    <phoneticPr fontId="1"/>
  </si>
  <si>
    <t>令和8年度JEES・神内国際理解奨学金　願書</t>
    <rPh sb="0" eb="2">
      <t>レイワ</t>
    </rPh>
    <rPh sb="3" eb="5">
      <t>ネンド</t>
    </rPh>
    <rPh sb="10" eb="12">
      <t>カミウチ</t>
    </rPh>
    <rPh sb="12" eb="14">
      <t>コクサイ</t>
    </rPh>
    <rPh sb="14" eb="16">
      <t>リカイ</t>
    </rPh>
    <rPh sb="16" eb="19">
      <t>ショウガクキン</t>
    </rPh>
    <rPh sb="20" eb="22">
      <t>ガンショガンショ</t>
    </rPh>
    <phoneticPr fontId="7"/>
  </si>
  <si>
    <t xml:space="preserve">   私は、本奨学金の募集・推薦要項の全記載内容に同意・了承の上、令和8年度JEES・神内国際理解奨学金の奨学生として採用願いたく、願書の記載事項に相違ありませんので、ここに申請いたします。また、募集・推薦要項15(2)①から⑤の目的で、願書の記載事項を寄付者に開示・提供することに同意いたします。なお、本奨学金を過去に受給したことはありません。また、奨学生として採用された場合は、他の奨学金を受給することを目的として、本奨学金を辞退することはいたしません。</t>
    <rPh sb="3" eb="4">
      <t>ワタシ</t>
    </rPh>
    <rPh sb="33" eb="35">
      <t>レイワ</t>
    </rPh>
    <rPh sb="36" eb="37">
      <t>ネン</t>
    </rPh>
    <rPh sb="37" eb="38">
      <t>ド</t>
    </rPh>
    <rPh sb="53" eb="56">
      <t>ショウガクセイ</t>
    </rPh>
    <rPh sb="59" eb="61">
      <t>サイヨウ</t>
    </rPh>
    <rPh sb="61" eb="62">
      <t>ネガイ</t>
    </rPh>
    <rPh sb="66" eb="68">
      <t>ガンショ</t>
    </rPh>
    <rPh sb="69" eb="71">
      <t>キサイ</t>
    </rPh>
    <rPh sb="71" eb="73">
      <t>ジコウ</t>
    </rPh>
    <rPh sb="74" eb="76">
      <t>ソウイ</t>
    </rPh>
    <rPh sb="87" eb="89">
      <t>シンセイ</t>
    </rPh>
    <rPh sb="98" eb="100">
      <t>ボシュウ</t>
    </rPh>
    <rPh sb="101" eb="103">
      <t>スイセン</t>
    </rPh>
    <rPh sb="103" eb="105">
      <t>ヨウコウ</t>
    </rPh>
    <rPh sb="115" eb="117">
      <t>モクテキ</t>
    </rPh>
    <rPh sb="119" eb="121">
      <t>ガンショ</t>
    </rPh>
    <rPh sb="122" eb="124">
      <t>キサイ</t>
    </rPh>
    <rPh sb="124" eb="126">
      <t>ジコウ</t>
    </rPh>
    <rPh sb="127" eb="129">
      <t>キフ</t>
    </rPh>
    <rPh sb="129" eb="130">
      <t>シャ</t>
    </rPh>
    <rPh sb="131" eb="133">
      <t>カイジ</t>
    </rPh>
    <rPh sb="134" eb="136">
      <t>テイキョウ</t>
    </rPh>
    <rPh sb="141" eb="143">
      <t>ドウイ</t>
    </rPh>
    <rPh sb="176" eb="179">
      <t>ショウガクセイ</t>
    </rPh>
    <rPh sb="191" eb="192">
      <t>タ</t>
    </rPh>
    <rPh sb="193" eb="196">
      <t>ショウガクキン</t>
    </rPh>
    <rPh sb="197" eb="199">
      <t>ジュキュウ</t>
    </rPh>
    <rPh sb="204" eb="206">
      <t>モクテキ</t>
    </rPh>
    <rPh sb="210" eb="211">
      <t>ホン</t>
    </rPh>
    <rPh sb="211" eb="214">
      <t>ショウガクキン</t>
    </rPh>
    <rPh sb="215" eb="217">
      <t>ジタイ</t>
    </rPh>
    <phoneticPr fontId="7"/>
  </si>
  <si>
    <r>
      <t xml:space="preserve">学籍状況
</t>
    </r>
    <r>
      <rPr>
        <sz val="9"/>
        <rFont val="ＭＳ Ｐ明朝"/>
        <family val="1"/>
        <charset val="128"/>
      </rPr>
      <t>（令和8年
4月1日時点）</t>
    </r>
    <phoneticPr fontId="1"/>
  </si>
  <si>
    <t>（令和8年4月1日時点で</t>
    <phoneticPr fontId="1"/>
  </si>
  <si>
    <t>●応募者の経済状況（令和8年度見込み）</t>
    <rPh sb="1" eb="4">
      <t>オウボシャ</t>
    </rPh>
    <rPh sb="5" eb="7">
      <t>ケイザイ</t>
    </rPh>
    <rPh sb="7" eb="9">
      <t>ジョウキョウ</t>
    </rPh>
    <rPh sb="10" eb="12">
      <t>レイワ</t>
    </rPh>
    <rPh sb="13" eb="15">
      <t>ネンド</t>
    </rPh>
    <rPh sb="15" eb="17">
      <t>ミコ</t>
    </rPh>
    <phoneticPr fontId="7"/>
  </si>
  <si>
    <t>●他の奨学金（一時金を含む）受給・申請状況
　※令和8年4月～令和9年3月までに受給する（予定を含む）奨学金のみ記入すること。</t>
    <rPh sb="24" eb="26">
      <t>レイワ</t>
    </rPh>
    <rPh sb="27" eb="28">
      <t>ネン</t>
    </rPh>
    <rPh sb="29" eb="30">
      <t>ガツ</t>
    </rPh>
    <rPh sb="31" eb="33">
      <t>レイワ</t>
    </rPh>
    <rPh sb="34" eb="35">
      <t>ネン</t>
    </rPh>
    <rPh sb="36" eb="37">
      <t>ガツ</t>
    </rPh>
    <rPh sb="40" eb="42">
      <t>ジュキュウ</t>
    </rPh>
    <rPh sb="45" eb="47">
      <t>ヨテイ</t>
    </rPh>
    <rPh sb="48" eb="49">
      <t>フク</t>
    </rPh>
    <rPh sb="51" eb="54">
      <t>ショウガクキン</t>
    </rPh>
    <rPh sb="56" eb="58">
      <t>キニュウ</t>
    </rPh>
    <phoneticPr fontId="7"/>
  </si>
  <si>
    <r>
      <t>●学歴・職歴（高等学校以降） ※</t>
    </r>
    <r>
      <rPr>
        <u/>
        <sz val="10"/>
        <rFont val="ＭＳ Ｐ明朝"/>
        <family val="1"/>
        <charset val="128"/>
      </rPr>
      <t>年度の古い方から順に記入</t>
    </r>
    <r>
      <rPr>
        <sz val="10"/>
        <rFont val="ＭＳ Ｐ明朝"/>
        <family val="1"/>
        <charset val="128"/>
      </rPr>
      <t>すること。
　※記入欄が足りない場合は高等学校以降の直近4件を記入すること。アルバイト歴は記載しないこと。</t>
    </r>
    <rPh sb="16" eb="18">
      <t>ネンド</t>
    </rPh>
    <rPh sb="19" eb="20">
      <t>フル</t>
    </rPh>
    <rPh sb="21" eb="22">
      <t>ホウ</t>
    </rPh>
    <rPh sb="24" eb="25">
      <t>ジュン</t>
    </rPh>
    <rPh sb="26" eb="28">
      <t>キニュウ</t>
    </rPh>
    <rPh sb="36" eb="38">
      <t>キニュウ</t>
    </rPh>
    <rPh sb="38" eb="39">
      <t>ラン</t>
    </rPh>
    <rPh sb="40" eb="41">
      <t>タ</t>
    </rPh>
    <rPh sb="44" eb="46">
      <t>バアイ</t>
    </rPh>
    <rPh sb="47" eb="49">
      <t>コウトウ</t>
    </rPh>
    <rPh sb="49" eb="51">
      <t>ガッコウ</t>
    </rPh>
    <rPh sb="51" eb="53">
      <t>イコウ</t>
    </rPh>
    <rPh sb="54" eb="56">
      <t>チョッキン</t>
    </rPh>
    <rPh sb="57" eb="58">
      <t>ケン</t>
    </rPh>
    <rPh sb="59" eb="61">
      <t>キニュウ</t>
    </rPh>
    <phoneticPr fontId="7"/>
  </si>
  <si>
    <t>A奨学金</t>
    <rPh sb="1" eb="4">
      <t>ショウガクキン</t>
    </rPh>
    <phoneticPr fontId="1"/>
  </si>
  <si>
    <t>ジーズ　マイケル</t>
    <phoneticPr fontId="1"/>
  </si>
  <si>
    <t>JEES MICHAEL</t>
    <phoneticPr fontId="1"/>
  </si>
  <si>
    <t>ジーズ大学</t>
    <rPh sb="3" eb="5">
      <t>ダイガク</t>
    </rPh>
    <phoneticPr fontId="1"/>
  </si>
  <si>
    <t>△△高等学校</t>
    <rPh sb="2" eb="6">
      <t>コウトウガッコウ</t>
    </rPh>
    <phoneticPr fontId="1"/>
  </si>
  <si>
    <r>
      <rPr>
        <sz val="10"/>
        <rFont val="ＭＳ Ｐ明朝"/>
        <family val="1"/>
        <charset val="128"/>
      </rPr>
      <t>活動内容・活動を通じて学んだことなど</t>
    </r>
    <r>
      <rPr>
        <sz val="10"/>
        <color rgb="FF0000FF"/>
        <rFont val="ＭＳ Ｐ明朝"/>
        <family val="1"/>
        <charset val="128"/>
      </rPr>
      <t xml:space="preserve">
私は△△高等学校において・・・という活動を通して国際理解教育の推進に積極的に取り組んできました。・・・・・・</t>
    </r>
    <rPh sb="0" eb="2">
      <t>カツドウ</t>
    </rPh>
    <rPh sb="2" eb="4">
      <t>ナイヨウ</t>
    </rPh>
    <rPh sb="5" eb="7">
      <t>カツドウ</t>
    </rPh>
    <rPh sb="8" eb="9">
      <t>ツウ</t>
    </rPh>
    <rPh sb="11" eb="12">
      <t>マナ</t>
    </rPh>
    <rPh sb="37" eb="39">
      <t>カツドウ</t>
    </rPh>
    <rPh sb="40" eb="41">
      <t>トオ</t>
    </rPh>
    <phoneticPr fontId="7"/>
  </si>
  <si>
    <t>私は下記のように今後の活動を計画します。・・・・・・</t>
    <rPh sb="0" eb="1">
      <t>ワタシ</t>
    </rPh>
    <rPh sb="2" eb="4">
      <t>カキ</t>
    </rPh>
    <rPh sb="8" eb="10">
      <t>コンゴ</t>
    </rPh>
    <rPh sb="11" eb="13">
      <t>カツドウ</t>
    </rPh>
    <rPh sb="14" eb="16">
      <t>ケイカク</t>
    </rPh>
    <phoneticPr fontId="1"/>
  </si>
  <si>
    <t>国際理解教育活動実績(プログラム名称等)</t>
    <rPh sb="0" eb="8">
      <t>コクサイリカイキョウイクカツドウ</t>
    </rPh>
    <rPh sb="8" eb="10">
      <t>ジッセキ</t>
    </rPh>
    <rPh sb="16" eb="18">
      <t>メイショウ</t>
    </rPh>
    <rPh sb="18" eb="19">
      <t>ナド</t>
    </rPh>
    <phoneticPr fontId="1"/>
  </si>
  <si>
    <t>国際理解教育活動実績(内容)</t>
    <rPh sb="11" eb="13">
      <t>ナイヨウ</t>
    </rPh>
    <phoneticPr fontId="1"/>
  </si>
  <si>
    <t>工学部</t>
    <rPh sb="0" eb="3">
      <t>コウガクブ</t>
    </rPh>
    <phoneticPr fontId="1"/>
  </si>
  <si>
    <t>工学研究科</t>
    <phoneticPr fontId="1"/>
  </si>
  <si>
    <t>ジーズ大学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</si>
</sst>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1" formatCode="_ * #,##0_ ;_ * \-#,##0_ ;_ * &quot;-&quot;_ ;_ @_ "/>
    <numFmt numFmtId="176" formatCode="0_ "/>
    <numFmt numFmtId="177" formatCode="#,##0_ ;[Red]\-#,##0\ "/>
    <numFmt numFmtId="178" formatCode="0_);[Red]\(0\)"/>
  </numFmts>
  <fonts count="2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u/>
      <sz val="8"/>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sz val="11"/>
      <color theme="1"/>
      <name val="Times New Roman"/>
      <family val="1"/>
    </font>
    <font>
      <b/>
      <sz val="11"/>
      <color theme="1"/>
      <name val="ＭＳ Ｐ明朝"/>
      <family val="1"/>
      <charset val="128"/>
    </font>
    <font>
      <sz val="10"/>
      <name val="ＭＳ Ｐ明朝"/>
      <family val="1"/>
      <charset val="128"/>
    </font>
    <font>
      <sz val="11"/>
      <name val="ＭＳ Ｐ明朝"/>
      <family val="1"/>
      <charset val="128"/>
    </font>
    <font>
      <sz val="9"/>
      <name val="ＭＳ Ｐ明朝"/>
      <family val="1"/>
      <charset val="128"/>
    </font>
    <font>
      <sz val="16"/>
      <name val="ＭＳ Ｐ明朝"/>
      <family val="1"/>
      <charset val="128"/>
    </font>
    <font>
      <sz val="8"/>
      <name val="ＭＳ Ｐ明朝"/>
      <family val="1"/>
      <charset val="128"/>
    </font>
    <font>
      <sz val="11"/>
      <color theme="1"/>
      <name val="BIZ UDPゴシック"/>
      <family val="3"/>
      <charset val="128"/>
    </font>
    <font>
      <u/>
      <sz val="10"/>
      <name val="ＭＳ Ｐ明朝"/>
      <family val="1"/>
      <charset val="128"/>
    </font>
    <font>
      <sz val="9"/>
      <color rgb="FF0000FF"/>
      <name val="ＭＳ Ｐ明朝"/>
      <family val="1"/>
      <charset val="128"/>
    </font>
    <font>
      <sz val="10"/>
      <color rgb="FF0000FF"/>
      <name val="ＭＳ Ｐ明朝"/>
      <family val="1"/>
      <charset val="128"/>
    </font>
    <font>
      <sz val="11"/>
      <color rgb="FF0000FF"/>
      <name val="ＭＳ Ｐ明朝"/>
      <family val="1"/>
      <charset val="128"/>
    </font>
    <font>
      <sz val="10"/>
      <color rgb="FFFF0000"/>
      <name val="ＭＳ Ｐ明朝"/>
      <family val="1"/>
      <charset val="128"/>
    </font>
    <font>
      <b/>
      <sz val="11"/>
      <color rgb="FFFF0000"/>
      <name val="ＭＳ Ｐ明朝"/>
      <family val="1"/>
      <charset val="128"/>
    </font>
  </fonts>
  <fills count="10">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s>
  <cellStyleXfs count="9">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3" fillId="0" borderId="0">
      <alignment vertical="center"/>
    </xf>
    <xf numFmtId="0" fontId="13" fillId="0" borderId="0">
      <alignment vertical="center"/>
    </xf>
    <xf numFmtId="0" fontId="2" fillId="0" borderId="0">
      <alignment vertical="center"/>
    </xf>
    <xf numFmtId="0" fontId="2" fillId="0" borderId="0">
      <alignment vertical="center"/>
    </xf>
    <xf numFmtId="0" fontId="3" fillId="0" borderId="0">
      <alignment vertical="center"/>
    </xf>
  </cellStyleXfs>
  <cellXfs count="376">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4" fillId="0" borderId="6" xfId="2" applyFont="1" applyBorder="1">
      <alignment vertical="center"/>
    </xf>
    <xf numFmtId="0" fontId="4" fillId="0" borderId="10" xfId="2" applyFont="1" applyBorder="1">
      <alignment vertical="center"/>
    </xf>
    <xf numFmtId="0" fontId="8" fillId="0" borderId="1" xfId="0" applyFont="1" applyBorder="1" applyAlignment="1">
      <alignment horizontal="center" vertical="center"/>
    </xf>
    <xf numFmtId="14" fontId="0" fillId="5" borderId="0" xfId="0" applyNumberFormat="1" applyFill="1">
      <alignment vertical="center"/>
    </xf>
    <xf numFmtId="0" fontId="0" fillId="2" borderId="1" xfId="0" applyFill="1" applyBorder="1">
      <alignment vertical="center"/>
    </xf>
    <xf numFmtId="0" fontId="0" fillId="6" borderId="1" xfId="0" applyFill="1" applyBorder="1">
      <alignment vertical="center"/>
    </xf>
    <xf numFmtId="38" fontId="0" fillId="6" borderId="1" xfId="0" applyNumberFormat="1" applyFill="1" applyBorder="1">
      <alignment vertical="center"/>
    </xf>
    <xf numFmtId="0" fontId="0" fillId="7" borderId="1" xfId="0" applyFill="1" applyBorder="1">
      <alignment vertical="center"/>
    </xf>
    <xf numFmtId="41" fontId="0" fillId="7" borderId="1" xfId="0" applyNumberFormat="1" applyFill="1" applyBorder="1">
      <alignment vertical="center"/>
    </xf>
    <xf numFmtId="0" fontId="0" fillId="8" borderId="1" xfId="0" applyFill="1" applyBorder="1">
      <alignment vertical="center"/>
    </xf>
    <xf numFmtId="0" fontId="0" fillId="9" borderId="1" xfId="0" applyFill="1" applyBorder="1">
      <alignment vertical="center"/>
    </xf>
    <xf numFmtId="0" fontId="8"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lignment vertical="center"/>
    </xf>
    <xf numFmtId="0" fontId="0" fillId="6" borderId="1" xfId="0" applyFill="1" applyBorder="1" applyAlignment="1">
      <alignment vertical="center" wrapText="1"/>
    </xf>
    <xf numFmtId="0" fontId="17" fillId="0" borderId="0" xfId="0" applyFont="1">
      <alignment vertical="center"/>
    </xf>
    <xf numFmtId="0" fontId="18" fillId="0" borderId="0" xfId="0" applyFont="1">
      <alignment vertical="center"/>
    </xf>
    <xf numFmtId="0" fontId="17" fillId="0" borderId="0" xfId="0" applyFont="1" applyAlignment="1">
      <alignment horizontal="left" vertical="center"/>
    </xf>
    <xf numFmtId="0" fontId="17" fillId="0" borderId="0" xfId="0" applyFont="1" applyAlignment="1">
      <alignment vertical="top"/>
    </xf>
    <xf numFmtId="0" fontId="17" fillId="0" borderId="0" xfId="0" applyFont="1" applyAlignment="1">
      <alignment horizontal="left" vertical="top" wrapText="1"/>
    </xf>
    <xf numFmtId="0" fontId="17" fillId="0" borderId="6" xfId="0" applyFont="1" applyBorder="1" applyAlignment="1">
      <alignment horizontal="center" vertical="center"/>
    </xf>
    <xf numFmtId="0" fontId="4" fillId="0" borderId="0" xfId="2" applyFont="1" applyProtection="1">
      <alignment vertical="center"/>
      <protection locked="0"/>
    </xf>
    <xf numFmtId="0" fontId="4" fillId="0" borderId="0" xfId="2" applyFont="1" applyAlignment="1" applyProtection="1">
      <alignment horizontal="right" vertical="center"/>
      <protection locked="0"/>
    </xf>
    <xf numFmtId="0" fontId="11" fillId="0" borderId="0" xfId="2" applyFont="1" applyProtection="1">
      <alignment vertical="center"/>
      <protection locked="0"/>
    </xf>
    <xf numFmtId="0" fontId="10" fillId="0" borderId="0" xfId="2" applyFont="1" applyProtection="1">
      <alignment vertical="center"/>
      <protection locked="0"/>
    </xf>
    <xf numFmtId="0" fontId="4" fillId="2" borderId="0" xfId="2" applyFont="1" applyFill="1" applyAlignment="1" applyProtection="1">
      <alignment vertical="center" shrinkToFit="1"/>
      <protection locked="0"/>
    </xf>
    <xf numFmtId="0" fontId="4" fillId="3" borderId="0" xfId="2" applyFont="1" applyFill="1" applyProtection="1">
      <alignment vertical="center"/>
      <protection locked="0"/>
    </xf>
    <xf numFmtId="0" fontId="4" fillId="0" borderId="0" xfId="2" applyFont="1" applyAlignment="1" applyProtection="1">
      <alignment horizontal="center" vertical="center" wrapText="1"/>
      <protection locked="0"/>
    </xf>
    <xf numFmtId="0" fontId="4" fillId="0" borderId="0" xfId="2" applyFont="1" applyAlignment="1" applyProtection="1">
      <alignment horizontal="center" vertical="center"/>
      <protection locked="0"/>
    </xf>
    <xf numFmtId="0" fontId="4" fillId="0" borderId="0" xfId="2" applyFont="1" applyAlignment="1" applyProtection="1">
      <alignment vertical="center" wrapText="1"/>
      <protection locked="0"/>
    </xf>
    <xf numFmtId="0" fontId="8" fillId="0" borderId="0" xfId="0" applyFont="1" applyProtection="1">
      <alignment vertical="center"/>
      <protection locked="0"/>
    </xf>
    <xf numFmtId="0" fontId="17" fillId="0" borderId="6" xfId="2" applyFont="1" applyBorder="1" applyAlignment="1">
      <alignment vertical="center" shrinkToFit="1"/>
    </xf>
    <xf numFmtId="0" fontId="17" fillId="0" borderId="6" xfId="2" applyFont="1" applyBorder="1">
      <alignment vertical="center"/>
    </xf>
    <xf numFmtId="0" fontId="17" fillId="0" borderId="6" xfId="2" applyFont="1" applyBorder="1" applyAlignment="1">
      <alignment horizontal="center" vertical="center" shrinkToFit="1"/>
    </xf>
    <xf numFmtId="0" fontId="19" fillId="0" borderId="6" xfId="2" applyFont="1" applyBorder="1">
      <alignment vertical="center"/>
    </xf>
    <xf numFmtId="0" fontId="18" fillId="0" borderId="6" xfId="0" applyFont="1" applyBorder="1">
      <alignment vertical="center"/>
    </xf>
    <xf numFmtId="0" fontId="18" fillId="4" borderId="6" xfId="0" applyFont="1" applyFill="1" applyBorder="1">
      <alignment vertical="center"/>
    </xf>
    <xf numFmtId="0" fontId="4" fillId="0" borderId="0" xfId="0" applyFont="1" applyProtection="1">
      <alignment vertical="center"/>
      <protection locked="0"/>
    </xf>
    <xf numFmtId="0" fontId="17" fillId="0" borderId="0" xfId="2" applyFont="1" applyAlignment="1">
      <alignment horizontal="center" vertical="center" shrinkToFit="1"/>
    </xf>
    <xf numFmtId="0" fontId="17" fillId="0" borderId="23" xfId="2" applyFont="1" applyBorder="1" applyAlignment="1">
      <alignment vertical="center" wrapText="1"/>
    </xf>
    <xf numFmtId="0" fontId="17" fillId="2" borderId="23" xfId="2" applyFont="1" applyFill="1" applyBorder="1" applyAlignment="1" applyProtection="1">
      <alignment vertical="center" wrapText="1"/>
      <protection locked="0"/>
    </xf>
    <xf numFmtId="0" fontId="17" fillId="0" borderId="23" xfId="2" applyFont="1" applyBorder="1" applyAlignment="1">
      <alignment vertical="center" shrinkToFit="1"/>
    </xf>
    <xf numFmtId="0" fontId="17" fillId="2" borderId="23" xfId="2" applyFont="1" applyFill="1" applyBorder="1" applyAlignment="1" applyProtection="1">
      <alignment vertical="center" shrinkToFit="1"/>
      <protection locked="0"/>
    </xf>
    <xf numFmtId="0" fontId="17" fillId="0" borderId="24" xfId="2" applyFont="1" applyBorder="1" applyAlignment="1">
      <alignment vertical="center" shrinkToFit="1"/>
    </xf>
    <xf numFmtId="0" fontId="17" fillId="0" borderId="0" xfId="2" applyFont="1">
      <alignment vertical="center"/>
    </xf>
    <xf numFmtId="0" fontId="17" fillId="0" borderId="0" xfId="2" applyFont="1" applyAlignment="1">
      <alignment vertical="center" shrinkToFit="1"/>
    </xf>
    <xf numFmtId="0" fontId="19" fillId="0" borderId="0" xfId="2" applyFont="1">
      <alignment vertical="center"/>
    </xf>
    <xf numFmtId="0" fontId="18" fillId="0" borderId="0" xfId="0" applyFont="1" applyAlignment="1">
      <alignment horizontal="center" vertical="center"/>
    </xf>
    <xf numFmtId="0" fontId="4" fillId="0" borderId="0" xfId="2" applyFont="1" applyAlignment="1" applyProtection="1">
      <alignment horizontal="center" vertical="center" shrinkToFit="1"/>
      <protection locked="0"/>
    </xf>
    <xf numFmtId="0" fontId="4" fillId="0" borderId="0" xfId="2" applyFont="1" applyAlignment="1" applyProtection="1">
      <alignment vertical="center" shrinkToFit="1"/>
      <protection locked="0"/>
    </xf>
    <xf numFmtId="0" fontId="6" fillId="0" borderId="0" xfId="2" applyFont="1" applyProtection="1">
      <alignment vertical="center"/>
      <protection locked="0"/>
    </xf>
    <xf numFmtId="0" fontId="8" fillId="0" borderId="0" xfId="0" applyFont="1" applyAlignment="1" applyProtection="1">
      <alignment horizontal="center" vertical="center"/>
      <protection locked="0"/>
    </xf>
    <xf numFmtId="0" fontId="14" fillId="0" borderId="0" xfId="6" applyFont="1" applyProtection="1">
      <alignment vertical="center"/>
      <protection locked="0"/>
    </xf>
    <xf numFmtId="0" fontId="4" fillId="0" borderId="10" xfId="0" applyFont="1" applyBorder="1" applyProtection="1">
      <alignment vertical="center"/>
      <protection locked="0"/>
    </xf>
    <xf numFmtId="0" fontId="4" fillId="0" borderId="0" xfId="0" applyFont="1" applyAlignment="1" applyProtection="1">
      <alignment vertical="center" wrapText="1"/>
      <protection locked="0"/>
    </xf>
    <xf numFmtId="176" fontId="4" fillId="2" borderId="3" xfId="0" applyNumberFormat="1" applyFont="1" applyFill="1" applyBorder="1" applyAlignment="1" applyProtection="1">
      <alignment horizontal="right" vertical="center"/>
      <protection locked="0"/>
    </xf>
    <xf numFmtId="176" fontId="4" fillId="0" borderId="3" xfId="0" applyNumberFormat="1" applyFont="1" applyBorder="1" applyAlignment="1" applyProtection="1">
      <alignment horizontal="center" vertical="center"/>
      <protection locked="0"/>
    </xf>
    <xf numFmtId="0" fontId="6" fillId="0" borderId="2" xfId="0" applyFont="1" applyBorder="1" applyProtection="1">
      <alignment vertical="center"/>
      <protection locked="0"/>
    </xf>
    <xf numFmtId="176" fontId="4" fillId="2" borderId="19" xfId="0" applyNumberFormat="1" applyFont="1" applyFill="1" applyBorder="1" applyAlignment="1" applyProtection="1">
      <alignment horizontal="right" vertical="center"/>
      <protection locked="0"/>
    </xf>
    <xf numFmtId="176" fontId="4" fillId="0" borderId="19" xfId="0" applyNumberFormat="1" applyFont="1" applyBorder="1" applyAlignment="1" applyProtection="1">
      <alignment horizontal="center" vertical="center"/>
      <protection locked="0"/>
    </xf>
    <xf numFmtId="0" fontId="6" fillId="0" borderId="20" xfId="0" applyFont="1" applyBorder="1" applyProtection="1">
      <alignment vertical="center"/>
      <protection locked="0"/>
    </xf>
    <xf numFmtId="176" fontId="4" fillId="2" borderId="0" xfId="0" applyNumberFormat="1" applyFont="1" applyFill="1" applyAlignment="1" applyProtection="1">
      <alignment horizontal="right" vertical="center"/>
      <protection locked="0"/>
    </xf>
    <xf numFmtId="176" fontId="4" fillId="0" borderId="0" xfId="0" applyNumberFormat="1" applyFont="1" applyAlignment="1" applyProtection="1">
      <alignment horizontal="center" vertical="center"/>
      <protection locked="0"/>
    </xf>
    <xf numFmtId="0" fontId="6" fillId="0" borderId="12" xfId="0" applyFont="1" applyBorder="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1" fontId="4" fillId="0" borderId="0" xfId="1" applyNumberFormat="1" applyFont="1" applyFill="1" applyBorder="1" applyAlignment="1" applyProtection="1">
      <alignment horizontal="right" vertical="center"/>
      <protection locked="0"/>
    </xf>
    <xf numFmtId="176" fontId="4" fillId="0" borderId="0" xfId="0" applyNumberFormat="1" applyFont="1" applyAlignment="1" applyProtection="1">
      <alignment horizontal="right" vertical="center"/>
      <protection locked="0"/>
    </xf>
    <xf numFmtId="0" fontId="6" fillId="0" borderId="0" xfId="0" applyFont="1" applyProtection="1">
      <alignment vertical="center"/>
      <protection locked="0"/>
    </xf>
    <xf numFmtId="176" fontId="4" fillId="0" borderId="3" xfId="2" applyNumberFormat="1" applyFont="1" applyBorder="1" applyAlignment="1" applyProtection="1">
      <alignment vertical="center" shrinkToFit="1"/>
      <protection locked="0"/>
    </xf>
    <xf numFmtId="176" fontId="4" fillId="2" borderId="3" xfId="2" applyNumberFormat="1" applyFont="1" applyFill="1" applyBorder="1" applyAlignment="1" applyProtection="1">
      <alignment vertical="center" shrinkToFit="1"/>
      <protection locked="0"/>
    </xf>
    <xf numFmtId="0" fontId="4" fillId="0" borderId="3" xfId="2" applyFont="1" applyBorder="1" applyAlignment="1" applyProtection="1">
      <alignment vertical="center" shrinkToFit="1"/>
      <protection locked="0"/>
    </xf>
    <xf numFmtId="0" fontId="6" fillId="0" borderId="2" xfId="2" applyFont="1" applyBorder="1" applyProtection="1">
      <alignment vertical="center"/>
      <protection locked="0"/>
    </xf>
    <xf numFmtId="176" fontId="4" fillId="0" borderId="19" xfId="2" applyNumberFormat="1" applyFont="1" applyBorder="1" applyAlignment="1" applyProtection="1">
      <alignment vertical="center" shrinkToFit="1"/>
      <protection locked="0"/>
    </xf>
    <xf numFmtId="176" fontId="4" fillId="2" borderId="19" xfId="2" applyNumberFormat="1" applyFont="1" applyFill="1" applyBorder="1" applyAlignment="1" applyProtection="1">
      <alignment vertical="center" shrinkToFit="1"/>
      <protection locked="0"/>
    </xf>
    <xf numFmtId="0" fontId="4" fillId="0" borderId="19" xfId="2" applyFont="1" applyBorder="1" applyAlignment="1" applyProtection="1">
      <alignment vertical="center" shrinkToFit="1"/>
      <protection locked="0"/>
    </xf>
    <xf numFmtId="0" fontId="6" fillId="0" borderId="20" xfId="2" applyFont="1" applyBorder="1" applyProtection="1">
      <alignment vertical="center"/>
      <protection locked="0"/>
    </xf>
    <xf numFmtId="0" fontId="4" fillId="0" borderId="0" xfId="2" applyFont="1" applyAlignment="1" applyProtection="1">
      <alignment horizontal="left" vertical="center" wrapText="1"/>
      <protection locked="0"/>
    </xf>
    <xf numFmtId="0" fontId="4" fillId="0" borderId="7" xfId="2" applyFont="1" applyBorder="1" applyProtection="1">
      <alignment vertical="center"/>
      <protection locked="0"/>
    </xf>
    <xf numFmtId="0" fontId="4" fillId="0" borderId="12" xfId="2" applyFont="1" applyBorder="1" applyProtection="1">
      <alignment vertical="center"/>
      <protection locked="0"/>
    </xf>
    <xf numFmtId="0" fontId="6" fillId="0" borderId="0" xfId="2" applyFont="1" applyAlignment="1" applyProtection="1">
      <alignment vertical="center" wrapText="1"/>
      <protection locked="0"/>
    </xf>
    <xf numFmtId="0" fontId="5" fillId="0" borderId="0" xfId="2" applyFont="1" applyProtection="1">
      <alignment vertical="center"/>
      <protection locked="0"/>
    </xf>
    <xf numFmtId="0" fontId="22" fillId="0" borderId="1" xfId="0" applyFont="1" applyBorder="1">
      <alignment vertical="center"/>
    </xf>
    <xf numFmtId="178" fontId="22" fillId="0" borderId="1" xfId="0" applyNumberFormat="1" applyFont="1" applyBorder="1">
      <alignment vertical="center"/>
    </xf>
    <xf numFmtId="14" fontId="22" fillId="0" borderId="1" xfId="0" applyNumberFormat="1" applyFont="1" applyBorder="1">
      <alignment vertical="center"/>
    </xf>
    <xf numFmtId="0" fontId="25" fillId="2" borderId="23" xfId="2" applyFont="1" applyFill="1" applyBorder="1" applyAlignment="1" applyProtection="1">
      <alignment vertical="center" shrinkToFit="1"/>
      <protection locked="0"/>
    </xf>
    <xf numFmtId="0" fontId="25" fillId="2" borderId="23" xfId="2" applyFont="1" applyFill="1" applyBorder="1" applyAlignment="1" applyProtection="1">
      <alignment vertical="center" wrapText="1"/>
      <protection locked="0"/>
    </xf>
    <xf numFmtId="0" fontId="25" fillId="2" borderId="0" xfId="2" applyFont="1" applyFill="1" applyAlignment="1" applyProtection="1">
      <alignment vertical="center" shrinkToFit="1"/>
      <protection locked="0"/>
    </xf>
    <xf numFmtId="176" fontId="25" fillId="2" borderId="3" xfId="0" applyNumberFormat="1" applyFont="1" applyFill="1" applyBorder="1" applyAlignment="1" applyProtection="1">
      <alignment horizontal="right" vertical="center"/>
      <protection locked="0"/>
    </xf>
    <xf numFmtId="176" fontId="25" fillId="2" borderId="19" xfId="0" applyNumberFormat="1" applyFont="1" applyFill="1" applyBorder="1" applyAlignment="1" applyProtection="1">
      <alignment horizontal="right" vertical="center"/>
      <protection locked="0"/>
    </xf>
    <xf numFmtId="176" fontId="25" fillId="2" borderId="3" xfId="2" applyNumberFormat="1" applyFont="1" applyFill="1" applyBorder="1" applyAlignment="1" applyProtection="1">
      <alignment vertical="center" shrinkToFit="1"/>
      <protection locked="0"/>
    </xf>
    <xf numFmtId="176" fontId="25" fillId="2" borderId="19" xfId="2" applyNumberFormat="1" applyFont="1" applyFill="1" applyBorder="1" applyAlignment="1" applyProtection="1">
      <alignment vertical="center" shrinkToFit="1"/>
      <protection locked="0"/>
    </xf>
    <xf numFmtId="0" fontId="17" fillId="0" borderId="3" xfId="2" applyFont="1" applyBorder="1" applyAlignment="1">
      <alignment vertical="center" shrinkToFit="1"/>
    </xf>
    <xf numFmtId="0" fontId="27" fillId="0" borderId="0" xfId="2" applyFont="1" applyProtection="1">
      <alignment vertical="center"/>
      <protection locked="0"/>
    </xf>
    <xf numFmtId="0" fontId="6" fillId="0" borderId="0" xfId="2" applyFont="1" applyAlignment="1" applyProtection="1">
      <alignment horizontal="left" vertical="center" wrapText="1"/>
      <protection locked="0"/>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2" borderId="8"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8" xfId="0" applyFont="1" applyFill="1" applyBorder="1" applyAlignment="1">
      <alignment horizontal="left" vertical="top" wrapText="1"/>
    </xf>
    <xf numFmtId="0" fontId="17" fillId="2" borderId="6" xfId="0" applyFont="1" applyFill="1" applyBorder="1" applyAlignment="1">
      <alignment horizontal="left" vertical="top" wrapText="1"/>
    </xf>
    <xf numFmtId="0" fontId="17" fillId="2" borderId="10" xfId="0" applyFont="1" applyFill="1" applyBorder="1" applyAlignment="1">
      <alignment horizontal="left" vertical="top" wrapText="1"/>
    </xf>
    <xf numFmtId="0" fontId="17" fillId="2" borderId="8" xfId="0" applyFont="1" applyFill="1" applyBorder="1" applyAlignment="1">
      <alignment horizontal="center" vertical="top"/>
    </xf>
    <xf numFmtId="0" fontId="17" fillId="2" borderId="6" xfId="0" applyFont="1" applyFill="1" applyBorder="1" applyAlignment="1">
      <alignment horizontal="center" vertical="top"/>
    </xf>
    <xf numFmtId="0" fontId="17" fillId="2" borderId="10" xfId="0" applyFont="1" applyFill="1" applyBorder="1" applyAlignment="1">
      <alignment horizontal="center" vertical="top"/>
    </xf>
    <xf numFmtId="0" fontId="4" fillId="0" borderId="15" xfId="2" applyFont="1" applyBorder="1" applyAlignment="1" applyProtection="1">
      <alignment horizontal="center" vertical="center"/>
      <protection locked="0"/>
    </xf>
    <xf numFmtId="0" fontId="4" fillId="0" borderId="14" xfId="2" applyFont="1" applyBorder="1" applyAlignment="1" applyProtection="1">
      <alignment horizontal="center" vertical="center"/>
      <protection locked="0"/>
    </xf>
    <xf numFmtId="0" fontId="4" fillId="0" borderId="16" xfId="2" applyFont="1" applyBorder="1" applyAlignment="1" applyProtection="1">
      <alignment horizontal="center" vertical="center"/>
      <protection locked="0"/>
    </xf>
    <xf numFmtId="0" fontId="4" fillId="2" borderId="17" xfId="2" applyFont="1" applyFill="1" applyBorder="1" applyAlignment="1" applyProtection="1">
      <alignment horizontal="left" vertical="center"/>
      <protection locked="0"/>
    </xf>
    <xf numFmtId="0" fontId="4" fillId="2" borderId="14" xfId="2" applyFont="1" applyFill="1" applyBorder="1" applyAlignment="1" applyProtection="1">
      <alignment horizontal="left" vertical="center"/>
      <protection locked="0"/>
    </xf>
    <xf numFmtId="0" fontId="4" fillId="2" borderId="13" xfId="2" applyFont="1" applyFill="1" applyBorder="1" applyAlignment="1" applyProtection="1">
      <alignment horizontal="left" vertical="center"/>
      <protection locked="0"/>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6" fillId="2" borderId="8" xfId="2" applyFont="1" applyFill="1" applyBorder="1" applyAlignment="1" applyProtection="1">
      <alignment horizontal="left" vertical="center"/>
      <protection locked="0"/>
    </xf>
    <xf numFmtId="0" fontId="6" fillId="2" borderId="10" xfId="2" applyFont="1" applyFill="1" applyBorder="1" applyAlignment="1" applyProtection="1">
      <alignment horizontal="left" vertical="center"/>
      <protection locked="0"/>
    </xf>
    <xf numFmtId="0" fontId="4" fillId="2" borderId="4"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2" borderId="2"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left" vertical="center" wrapText="1"/>
      <protection locked="0"/>
    </xf>
    <xf numFmtId="0" fontId="4" fillId="2" borderId="11" xfId="2" applyFont="1" applyFill="1" applyBorder="1" applyAlignment="1" applyProtection="1">
      <alignment horizontal="left" vertical="center" wrapText="1"/>
      <protection locked="0"/>
    </xf>
    <xf numFmtId="0" fontId="4" fillId="2" borderId="4" xfId="2" applyFont="1" applyFill="1" applyBorder="1" applyAlignment="1" applyProtection="1">
      <alignment horizontal="left" vertical="center" shrinkToFit="1"/>
      <protection locked="0"/>
    </xf>
    <xf numFmtId="0" fontId="4" fillId="2" borderId="3" xfId="2" applyFont="1" applyFill="1" applyBorder="1" applyAlignment="1" applyProtection="1">
      <alignment horizontal="left" vertical="center" shrinkToFit="1"/>
      <protection locked="0"/>
    </xf>
    <xf numFmtId="0" fontId="4" fillId="2" borderId="2" xfId="2" applyFont="1" applyFill="1" applyBorder="1" applyAlignment="1" applyProtection="1">
      <alignment horizontal="left" vertical="center" shrinkToFit="1"/>
      <protection locked="0"/>
    </xf>
    <xf numFmtId="0" fontId="4" fillId="2" borderId="9" xfId="2" applyFont="1" applyFill="1" applyBorder="1" applyAlignment="1" applyProtection="1">
      <alignment horizontal="left" vertical="center" shrinkToFit="1"/>
      <protection locked="0"/>
    </xf>
    <xf numFmtId="0" fontId="4" fillId="2" borderId="5" xfId="2" applyFont="1" applyFill="1" applyBorder="1" applyAlignment="1" applyProtection="1">
      <alignment horizontal="left" vertical="center" shrinkToFit="1"/>
      <protection locked="0"/>
    </xf>
    <xf numFmtId="0" fontId="4" fillId="2" borderId="11" xfId="2" applyFont="1" applyFill="1" applyBorder="1" applyAlignment="1" applyProtection="1">
      <alignment horizontal="left" vertical="center" shrinkToFit="1"/>
      <protection locked="0"/>
    </xf>
    <xf numFmtId="176" fontId="4" fillId="2" borderId="4" xfId="2" applyNumberFormat="1" applyFont="1" applyFill="1" applyBorder="1" applyAlignment="1" applyProtection="1">
      <alignment horizontal="right" vertical="center" shrinkToFit="1"/>
      <protection locked="0"/>
    </xf>
    <xf numFmtId="176" fontId="4" fillId="2" borderId="3" xfId="2" applyNumberFormat="1" applyFont="1" applyFill="1" applyBorder="1" applyAlignment="1" applyProtection="1">
      <alignment horizontal="right" vertical="center" shrinkToFit="1"/>
      <protection locked="0"/>
    </xf>
    <xf numFmtId="176" fontId="4" fillId="2" borderId="18" xfId="2" applyNumberFormat="1" applyFont="1" applyFill="1" applyBorder="1" applyAlignment="1" applyProtection="1">
      <alignment horizontal="right" vertical="center" shrinkToFit="1"/>
      <protection locked="0"/>
    </xf>
    <xf numFmtId="176" fontId="4" fillId="2" borderId="19" xfId="2" applyNumberFormat="1" applyFont="1" applyFill="1" applyBorder="1" applyAlignment="1" applyProtection="1">
      <alignment horizontal="right" vertical="center" shrinkToFit="1"/>
      <protection locked="0"/>
    </xf>
    <xf numFmtId="0" fontId="17" fillId="0" borderId="5" xfId="2" applyFont="1" applyBorder="1" applyAlignment="1" applyProtection="1">
      <alignment horizontal="left" vertical="center" wrapText="1"/>
      <protection locked="0"/>
    </xf>
    <xf numFmtId="0" fontId="4" fillId="0" borderId="8" xfId="2" applyFont="1" applyBorder="1" applyAlignment="1" applyProtection="1">
      <alignment horizontal="center" vertical="center" wrapText="1"/>
      <protection locked="0"/>
    </xf>
    <xf numFmtId="0" fontId="6" fillId="0" borderId="10" xfId="2" applyFont="1" applyBorder="1" applyAlignment="1" applyProtection="1">
      <alignment horizontal="center" vertical="center" wrapText="1"/>
      <protection locked="0"/>
    </xf>
    <xf numFmtId="0" fontId="4" fillId="0" borderId="6" xfId="2" applyFont="1" applyBorder="1" applyAlignment="1" applyProtection="1">
      <alignment horizontal="center" vertical="center"/>
      <protection locked="0"/>
    </xf>
    <xf numFmtId="0" fontId="4" fillId="0" borderId="10" xfId="2" applyFont="1" applyBorder="1" applyAlignment="1" applyProtection="1">
      <alignment horizontal="center" vertical="center"/>
      <protection locked="0"/>
    </xf>
    <xf numFmtId="0" fontId="4" fillId="0" borderId="8" xfId="2" applyFont="1" applyBorder="1" applyAlignment="1" applyProtection="1">
      <alignment horizontal="center" vertical="center"/>
      <protection locked="0"/>
    </xf>
    <xf numFmtId="0" fontId="4" fillId="0" borderId="1" xfId="2" applyFont="1" applyBorder="1" applyAlignment="1" applyProtection="1">
      <alignment horizontal="center" vertical="center"/>
      <protection locked="0"/>
    </xf>
    <xf numFmtId="0" fontId="6" fillId="2" borderId="8" xfId="2" applyFont="1" applyFill="1" applyBorder="1" applyAlignment="1" applyProtection="1">
      <alignment horizontal="left" vertical="center" wrapText="1"/>
      <protection locked="0"/>
    </xf>
    <xf numFmtId="0" fontId="6" fillId="2" borderId="10" xfId="2" applyFont="1" applyFill="1" applyBorder="1" applyAlignment="1" applyProtection="1">
      <alignment horizontal="left" vertical="center" wrapText="1"/>
      <protection locked="0"/>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4" fillId="0" borderId="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176" fontId="4" fillId="2" borderId="7"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0" fontId="6" fillId="2" borderId="1"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177" fontId="8" fillId="4" borderId="1" xfId="0" applyNumberFormat="1" applyFont="1" applyFill="1" applyBorder="1" applyAlignment="1" applyProtection="1">
      <alignment horizontal="right" vertical="center"/>
      <protection locked="0"/>
    </xf>
    <xf numFmtId="177" fontId="8" fillId="4" borderId="8" xfId="0" applyNumberFormat="1" applyFont="1" applyFill="1" applyBorder="1" applyAlignment="1" applyProtection="1">
      <alignment horizontal="right" vertical="center"/>
      <protection locked="0"/>
    </xf>
    <xf numFmtId="0" fontId="4" fillId="0" borderId="5" xfId="2"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8"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38" fontId="8" fillId="2" borderId="8" xfId="1" applyNumberFormat="1" applyFont="1" applyFill="1" applyBorder="1" applyAlignment="1" applyProtection="1">
      <alignment horizontal="right" vertical="center" wrapText="1"/>
      <protection locked="0"/>
    </xf>
    <xf numFmtId="38" fontId="8" fillId="2" borderId="6" xfId="1" applyNumberFormat="1" applyFont="1" applyFill="1" applyBorder="1" applyAlignment="1" applyProtection="1">
      <alignment horizontal="right" vertical="center" wrapText="1"/>
      <protection locked="0"/>
    </xf>
    <xf numFmtId="0" fontId="4" fillId="0" borderId="10" xfId="0" applyFont="1" applyBorder="1" applyAlignment="1" applyProtection="1">
      <alignment horizontal="left" vertical="center" wrapText="1"/>
      <protection locked="0"/>
    </xf>
    <xf numFmtId="38" fontId="8" fillId="2" borderId="8" xfId="1" applyNumberFormat="1" applyFont="1" applyFill="1" applyBorder="1" applyAlignment="1" applyProtection="1">
      <alignment horizontal="right" vertical="center"/>
      <protection locked="0"/>
    </xf>
    <xf numFmtId="38" fontId="8" fillId="2" borderId="6" xfId="1" applyNumberFormat="1" applyFont="1" applyFill="1" applyBorder="1" applyAlignment="1" applyProtection="1">
      <alignment horizontal="right" vertical="center"/>
      <protection locked="0"/>
    </xf>
    <xf numFmtId="38" fontId="8" fillId="4" borderId="8" xfId="1" applyNumberFormat="1" applyFont="1" applyFill="1" applyBorder="1" applyAlignment="1" applyProtection="1">
      <alignment horizontal="right" vertical="center"/>
      <protection locked="0"/>
    </xf>
    <xf numFmtId="38" fontId="8" fillId="4" borderId="6" xfId="1" applyNumberFormat="1" applyFont="1" applyFill="1" applyBorder="1" applyAlignment="1" applyProtection="1">
      <alignment horizontal="right" vertical="center"/>
      <protection locked="0"/>
    </xf>
    <xf numFmtId="38" fontId="8" fillId="4" borderId="8" xfId="1" applyNumberFormat="1" applyFont="1" applyFill="1" applyBorder="1" applyAlignment="1" applyProtection="1">
      <alignment horizontal="right" vertical="center" wrapText="1"/>
      <protection locked="0"/>
    </xf>
    <xf numFmtId="38" fontId="8" fillId="4" borderId="6" xfId="1" applyNumberFormat="1" applyFont="1" applyFill="1" applyBorder="1" applyAlignment="1" applyProtection="1">
      <alignment horizontal="right" vertical="center" wrapText="1"/>
      <protection locked="0"/>
    </xf>
    <xf numFmtId="0" fontId="4" fillId="0" borderId="8"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38" fontId="8" fillId="2" borderId="8" xfId="3" applyNumberFormat="1" applyFont="1" applyFill="1" applyBorder="1" applyAlignment="1" applyProtection="1">
      <alignment horizontal="right" vertical="center"/>
      <protection locked="0"/>
    </xf>
    <xf numFmtId="38" fontId="8" fillId="2" borderId="6" xfId="3" applyNumberFormat="1" applyFont="1" applyFill="1" applyBorder="1" applyAlignment="1" applyProtection="1">
      <alignment horizontal="right" vertical="center"/>
      <protection locked="0"/>
    </xf>
    <xf numFmtId="0" fontId="19" fillId="2" borderId="23" xfId="2" applyFont="1" applyFill="1" applyBorder="1" applyAlignment="1" applyProtection="1">
      <alignment horizontal="center" vertical="center" wrapText="1"/>
      <protection locked="0"/>
    </xf>
    <xf numFmtId="0" fontId="17" fillId="2" borderId="29" xfId="2" applyFont="1" applyFill="1" applyBorder="1" applyAlignment="1" applyProtection="1">
      <alignment horizontal="center" vertical="center" wrapText="1"/>
      <protection locked="0"/>
    </xf>
    <xf numFmtId="0" fontId="17" fillId="2" borderId="23" xfId="2" applyFont="1" applyFill="1" applyBorder="1" applyAlignment="1" applyProtection="1">
      <alignment horizontal="center" vertical="center" wrapText="1"/>
      <protection locked="0"/>
    </xf>
    <xf numFmtId="0" fontId="19" fillId="0" borderId="23" xfId="2" applyFont="1" applyBorder="1" applyAlignment="1">
      <alignment horizontal="center" vertical="center" wrapText="1"/>
    </xf>
    <xf numFmtId="0" fontId="17" fillId="2" borderId="29" xfId="2" applyFont="1" applyFill="1" applyBorder="1" applyAlignment="1" applyProtection="1">
      <alignment horizontal="center" vertical="center" wrapText="1" shrinkToFit="1"/>
      <protection locked="0"/>
    </xf>
    <xf numFmtId="0" fontId="17" fillId="2" borderId="23" xfId="2" applyFont="1" applyFill="1" applyBorder="1" applyAlignment="1" applyProtection="1">
      <alignment horizontal="center" vertical="center" wrapText="1" shrinkToFit="1"/>
      <protection locked="0"/>
    </xf>
    <xf numFmtId="0" fontId="17" fillId="0" borderId="4"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0" xfId="2" applyFont="1" applyAlignment="1">
      <alignment horizontal="center" vertical="center" wrapText="1"/>
    </xf>
    <xf numFmtId="0" fontId="17" fillId="0" borderId="12"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3" xfId="2" applyFont="1" applyBorder="1" applyAlignment="1">
      <alignment horizontal="center" vertical="center"/>
    </xf>
    <xf numFmtId="0" fontId="17" fillId="0" borderId="17" xfId="2" applyFont="1" applyBorder="1" applyAlignment="1">
      <alignment horizontal="center" vertical="center"/>
    </xf>
    <xf numFmtId="0" fontId="17" fillId="0" borderId="14" xfId="2" applyFont="1" applyBorder="1" applyAlignment="1">
      <alignment horizontal="center" vertical="center"/>
    </xf>
    <xf numFmtId="0" fontId="17" fillId="0" borderId="13" xfId="2" applyFont="1" applyBorder="1" applyAlignment="1">
      <alignment horizontal="center" vertical="center"/>
    </xf>
    <xf numFmtId="0" fontId="17" fillId="2" borderId="21" xfId="2" applyFont="1" applyFill="1" applyBorder="1" applyAlignment="1" applyProtection="1">
      <alignment horizontal="center" vertical="center"/>
      <protection locked="0"/>
    </xf>
    <xf numFmtId="0" fontId="17" fillId="2" borderId="25" xfId="2" applyFont="1" applyFill="1" applyBorder="1" applyAlignment="1" applyProtection="1">
      <alignment horizontal="center" vertical="center" wrapText="1"/>
      <protection locked="0"/>
    </xf>
    <xf numFmtId="0" fontId="17" fillId="2" borderId="26" xfId="2" applyFont="1" applyFill="1" applyBorder="1" applyAlignment="1" applyProtection="1">
      <alignment horizontal="center" vertical="center" wrapText="1"/>
      <protection locked="0"/>
    </xf>
    <xf numFmtId="0" fontId="17" fillId="2" borderId="27" xfId="2" applyFont="1" applyFill="1" applyBorder="1" applyAlignment="1" applyProtection="1">
      <alignment horizontal="center" vertical="center" wrapText="1"/>
      <protection locked="0"/>
    </xf>
    <xf numFmtId="0" fontId="17" fillId="2" borderId="21" xfId="2" applyFont="1" applyFill="1" applyBorder="1" applyAlignment="1" applyProtection="1">
      <alignment horizontal="center" vertical="center" wrapText="1"/>
      <protection locked="0"/>
    </xf>
    <xf numFmtId="0" fontId="17" fillId="2" borderId="22" xfId="2" applyFont="1" applyFill="1" applyBorder="1" applyAlignment="1" applyProtection="1">
      <alignment horizontal="center" vertical="center" wrapText="1"/>
      <protection locked="0"/>
    </xf>
    <xf numFmtId="0" fontId="17" fillId="0" borderId="0" xfId="2" applyFont="1" applyAlignment="1">
      <alignment horizontal="center" vertical="center" shrinkToFit="1"/>
    </xf>
    <xf numFmtId="0" fontId="19" fillId="0" borderId="25" xfId="0" applyFont="1" applyBorder="1" applyAlignment="1">
      <alignment horizontal="center" vertical="center" shrinkToFit="1"/>
    </xf>
    <xf numFmtId="0" fontId="19" fillId="0" borderId="26" xfId="0" applyFont="1" applyBorder="1" applyAlignment="1">
      <alignment horizontal="center" vertical="center" shrinkToFit="1"/>
    </xf>
    <xf numFmtId="0" fontId="17" fillId="0" borderId="25" xfId="2" applyFont="1" applyBorder="1" applyAlignment="1">
      <alignment horizontal="center" vertical="center" wrapText="1"/>
    </xf>
    <xf numFmtId="0" fontId="17" fillId="0" borderId="26" xfId="2" applyFont="1" applyBorder="1" applyAlignment="1">
      <alignment horizontal="center" vertical="center" wrapText="1"/>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 fillId="2" borderId="6"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6" fillId="2" borderId="6"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17" fillId="0" borderId="25" xfId="2" applyFont="1" applyBorder="1" applyAlignment="1">
      <alignment horizontal="center" vertical="center" shrinkToFit="1"/>
    </xf>
    <xf numFmtId="0" fontId="17" fillId="0" borderId="26" xfId="2" applyFont="1" applyBorder="1" applyAlignment="1">
      <alignment horizontal="center" vertical="center" shrinkToFit="1"/>
    </xf>
    <xf numFmtId="0" fontId="17" fillId="0" borderId="28" xfId="2" applyFont="1" applyBorder="1" applyAlignment="1">
      <alignment horizontal="center" vertical="center" shrinkToFit="1"/>
    </xf>
    <xf numFmtId="0" fontId="19" fillId="0" borderId="24" xfId="2" applyFont="1" applyBorder="1" applyAlignment="1">
      <alignment horizontal="center" vertical="center" wrapText="1"/>
    </xf>
    <xf numFmtId="0" fontId="19" fillId="2" borderId="23" xfId="2" applyFont="1" applyFill="1" applyBorder="1" applyAlignment="1" applyProtection="1">
      <alignment horizontal="center" vertical="center"/>
      <protection locked="0"/>
    </xf>
    <xf numFmtId="0" fontId="19" fillId="2" borderId="24" xfId="2" applyFont="1" applyFill="1" applyBorder="1" applyAlignment="1" applyProtection="1">
      <alignment horizontal="center" vertical="center"/>
      <protection locked="0"/>
    </xf>
    <xf numFmtId="0" fontId="17" fillId="0" borderId="9" xfId="2" applyFont="1" applyBorder="1" applyAlignment="1">
      <alignment horizontal="center" vertical="center"/>
    </xf>
    <xf numFmtId="0" fontId="17" fillId="0" borderId="5" xfId="2" applyFont="1" applyBorder="1" applyAlignment="1">
      <alignment horizontal="center" vertical="center"/>
    </xf>
    <xf numFmtId="0" fontId="17" fillId="0" borderId="11" xfId="2" applyFont="1" applyBorder="1" applyAlignment="1">
      <alignment horizontal="center" vertical="center"/>
    </xf>
    <xf numFmtId="0" fontId="19" fillId="2" borderId="6" xfId="2" applyFont="1" applyFill="1" applyBorder="1" applyAlignment="1" applyProtection="1">
      <alignment horizontal="center" vertical="center" wrapText="1"/>
      <protection locked="0"/>
    </xf>
    <xf numFmtId="0" fontId="17" fillId="2" borderId="6" xfId="2" applyFont="1" applyFill="1" applyBorder="1" applyAlignment="1" applyProtection="1">
      <alignment horizontal="center" vertical="center"/>
      <protection locked="0"/>
    </xf>
    <xf numFmtId="0" fontId="17" fillId="2" borderId="6" xfId="2" applyFont="1" applyFill="1" applyBorder="1" applyAlignment="1" applyProtection="1">
      <alignment horizontal="center" vertical="center" shrinkToFit="1"/>
      <protection locked="0"/>
    </xf>
    <xf numFmtId="0" fontId="17" fillId="0" borderId="10" xfId="0" applyFont="1" applyBorder="1" applyAlignment="1">
      <alignment horizontal="center" vertical="center"/>
    </xf>
    <xf numFmtId="0" fontId="11" fillId="0" borderId="0" xfId="2" applyFont="1" applyAlignment="1" applyProtection="1">
      <alignment horizontal="center" vertical="center" wrapText="1"/>
      <protection locked="0"/>
    </xf>
    <xf numFmtId="0" fontId="4" fillId="0" borderId="0" xfId="2" applyFont="1" applyAlignment="1" applyProtection="1">
      <alignment horizontal="right" vertical="center"/>
      <protection locked="0"/>
    </xf>
    <xf numFmtId="0" fontId="17" fillId="0" borderId="0" xfId="2" applyFont="1" applyAlignment="1" applyProtection="1">
      <alignment horizontal="left" vertical="center" wrapText="1"/>
      <protection locked="0"/>
    </xf>
    <xf numFmtId="0" fontId="4" fillId="0" borderId="0" xfId="2" applyFont="1" applyAlignment="1" applyProtection="1">
      <alignment horizontal="center" vertical="center" wrapText="1"/>
      <protection locked="0"/>
    </xf>
    <xf numFmtId="0" fontId="19" fillId="0" borderId="14" xfId="2" applyFont="1" applyBorder="1" applyAlignment="1">
      <alignment horizontal="center" vertical="center"/>
    </xf>
    <xf numFmtId="0" fontId="19" fillId="0" borderId="13" xfId="2" applyFont="1" applyBorder="1" applyAlignment="1">
      <alignment horizontal="center" vertical="center"/>
    </xf>
    <xf numFmtId="0" fontId="19" fillId="2" borderId="14" xfId="2" applyFont="1" applyFill="1" applyBorder="1" applyAlignment="1" applyProtection="1">
      <alignment horizontal="center" vertical="center"/>
      <protection locked="0"/>
    </xf>
    <xf numFmtId="0" fontId="19" fillId="2" borderId="13" xfId="2" applyFont="1" applyFill="1" applyBorder="1" applyAlignment="1" applyProtection="1">
      <alignment horizontal="center" vertical="center"/>
      <protection locked="0"/>
    </xf>
    <xf numFmtId="0" fontId="19" fillId="2" borderId="4" xfId="2" applyFont="1" applyFill="1" applyBorder="1" applyAlignment="1" applyProtection="1">
      <alignment horizontal="center" vertical="center" wrapText="1"/>
      <protection locked="0"/>
    </xf>
    <xf numFmtId="0" fontId="19" fillId="2" borderId="3" xfId="2" applyFont="1" applyFill="1" applyBorder="1" applyAlignment="1" applyProtection="1">
      <alignment horizontal="center" vertical="center" wrapText="1"/>
      <protection locked="0"/>
    </xf>
    <xf numFmtId="0" fontId="19" fillId="2" borderId="2" xfId="2" applyFont="1" applyFill="1" applyBorder="1" applyAlignment="1" applyProtection="1">
      <alignment horizontal="center" vertical="center" wrapText="1"/>
      <protection locked="0"/>
    </xf>
    <xf numFmtId="0" fontId="19" fillId="2" borderId="7" xfId="2" applyFont="1" applyFill="1" applyBorder="1" applyAlignment="1" applyProtection="1">
      <alignment horizontal="center" vertical="center" wrapText="1"/>
      <protection locked="0"/>
    </xf>
    <xf numFmtId="0" fontId="19" fillId="2" borderId="0" xfId="2" applyFont="1" applyFill="1" applyAlignment="1" applyProtection="1">
      <alignment horizontal="center" vertical="center" wrapText="1"/>
      <protection locked="0"/>
    </xf>
    <xf numFmtId="0" fontId="19" fillId="2" borderId="12" xfId="2" applyFont="1" applyFill="1" applyBorder="1" applyAlignment="1" applyProtection="1">
      <alignment horizontal="center" vertical="center" wrapText="1"/>
      <protection locked="0"/>
    </xf>
    <xf numFmtId="0" fontId="19" fillId="2" borderId="9" xfId="2" applyFont="1" applyFill="1" applyBorder="1" applyAlignment="1" applyProtection="1">
      <alignment horizontal="center" vertical="center" wrapText="1"/>
      <protection locked="0"/>
    </xf>
    <xf numFmtId="0" fontId="19" fillId="2" borderId="5" xfId="2" applyFont="1" applyFill="1" applyBorder="1" applyAlignment="1" applyProtection="1">
      <alignment horizontal="center" vertical="center" wrapText="1"/>
      <protection locked="0"/>
    </xf>
    <xf numFmtId="0" fontId="19" fillId="2" borderId="11" xfId="2" applyFont="1" applyFill="1" applyBorder="1" applyAlignment="1" applyProtection="1">
      <alignment horizontal="center" vertical="center" wrapText="1"/>
      <protection locked="0"/>
    </xf>
    <xf numFmtId="0" fontId="21" fillId="0" borderId="21" xfId="2" applyFont="1" applyBorder="1" applyAlignment="1">
      <alignment horizontal="center" vertical="center" wrapText="1"/>
    </xf>
    <xf numFmtId="0" fontId="21" fillId="0" borderId="22" xfId="2" applyFont="1" applyBorder="1" applyAlignment="1">
      <alignment horizontal="center" vertical="center" wrapText="1"/>
    </xf>
    <xf numFmtId="0" fontId="19" fillId="2" borderId="21" xfId="2" applyFont="1" applyFill="1" applyBorder="1" applyAlignment="1" applyProtection="1">
      <alignment horizontal="center" vertical="center"/>
      <protection locked="0"/>
    </xf>
    <xf numFmtId="0" fontId="19" fillId="2" borderId="22" xfId="2"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xf numFmtId="0" fontId="25" fillId="2" borderId="8" xfId="0" applyFont="1" applyFill="1" applyBorder="1" applyAlignment="1">
      <alignment horizontal="left" vertical="top" wrapText="1"/>
    </xf>
    <xf numFmtId="0" fontId="25" fillId="2" borderId="6" xfId="0" applyFont="1" applyFill="1" applyBorder="1" applyAlignment="1">
      <alignment horizontal="left" vertical="top" wrapText="1"/>
    </xf>
    <xf numFmtId="0" fontId="25" fillId="2" borderId="10" xfId="0" applyFont="1" applyFill="1" applyBorder="1" applyAlignment="1">
      <alignment horizontal="left" vertical="top" wrapText="1"/>
    </xf>
    <xf numFmtId="0" fontId="25" fillId="2" borderId="8" xfId="0" applyFont="1" applyFill="1" applyBorder="1" applyAlignment="1">
      <alignment horizontal="left" vertical="top"/>
    </xf>
    <xf numFmtId="0" fontId="25" fillId="2" borderId="6" xfId="0" applyFont="1" applyFill="1" applyBorder="1" applyAlignment="1">
      <alignment horizontal="left" vertical="top"/>
    </xf>
    <xf numFmtId="0" fontId="25" fillId="2" borderId="10" xfId="0" applyFont="1" applyFill="1" applyBorder="1" applyAlignment="1">
      <alignment horizontal="left" vertical="top"/>
    </xf>
    <xf numFmtId="0" fontId="25" fillId="2" borderId="17" xfId="2" applyFont="1" applyFill="1" applyBorder="1" applyAlignment="1" applyProtection="1">
      <alignment horizontal="left" vertical="center"/>
      <protection locked="0"/>
    </xf>
    <xf numFmtId="0" fontId="25" fillId="2" borderId="14" xfId="2" applyFont="1" applyFill="1" applyBorder="1" applyAlignment="1" applyProtection="1">
      <alignment horizontal="left" vertical="center"/>
      <protection locked="0"/>
    </xf>
    <xf numFmtId="0" fontId="25" fillId="2" borderId="13" xfId="2" applyFont="1" applyFill="1" applyBorder="1" applyAlignment="1" applyProtection="1">
      <alignment horizontal="left" vertical="center"/>
      <protection locked="0"/>
    </xf>
    <xf numFmtId="0" fontId="25" fillId="2" borderId="9" xfId="2" applyFont="1" applyFill="1" applyBorder="1" applyAlignment="1" applyProtection="1">
      <alignment horizontal="left" vertical="top" wrapText="1"/>
      <protection locked="0"/>
    </xf>
    <xf numFmtId="0" fontId="25" fillId="2" borderId="5" xfId="2" applyFont="1" applyFill="1" applyBorder="1" applyAlignment="1" applyProtection="1">
      <alignment horizontal="left" vertical="top" wrapText="1"/>
      <protection locked="0"/>
    </xf>
    <xf numFmtId="0" fontId="25" fillId="2" borderId="11" xfId="2" applyFont="1" applyFill="1" applyBorder="1" applyAlignment="1" applyProtection="1">
      <alignment horizontal="left" vertical="top" wrapText="1"/>
      <protection locked="0"/>
    </xf>
    <xf numFmtId="0" fontId="25" fillId="2" borderId="8" xfId="2" applyFont="1" applyFill="1" applyBorder="1" applyAlignment="1" applyProtection="1">
      <alignment horizontal="left" vertical="top" wrapText="1"/>
      <protection locked="0"/>
    </xf>
    <xf numFmtId="0" fontId="25" fillId="2" borderId="6" xfId="2" applyFont="1" applyFill="1" applyBorder="1" applyAlignment="1" applyProtection="1">
      <alignment horizontal="left" vertical="top" wrapText="1"/>
      <protection locked="0"/>
    </xf>
    <xf numFmtId="0" fontId="25" fillId="2" borderId="10" xfId="2" applyFont="1" applyFill="1" applyBorder="1" applyAlignment="1" applyProtection="1">
      <alignment horizontal="left" vertical="top" wrapText="1"/>
      <protection locked="0"/>
    </xf>
    <xf numFmtId="0" fontId="25" fillId="2" borderId="8"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10" xfId="0" applyFont="1" applyFill="1" applyBorder="1" applyAlignment="1">
      <alignment horizontal="center" vertical="center"/>
    </xf>
    <xf numFmtId="0" fontId="24" fillId="2" borderId="8" xfId="2" applyFont="1" applyFill="1" applyBorder="1" applyAlignment="1" applyProtection="1">
      <alignment horizontal="left" vertical="center"/>
      <protection locked="0"/>
    </xf>
    <xf numFmtId="0" fontId="24" fillId="2" borderId="10" xfId="2" applyFont="1" applyFill="1" applyBorder="1" applyAlignment="1" applyProtection="1">
      <alignment horizontal="left" vertical="center"/>
      <protection locked="0"/>
    </xf>
    <xf numFmtId="0" fontId="25" fillId="2" borderId="4" xfId="2" applyFont="1" applyFill="1" applyBorder="1" applyAlignment="1" applyProtection="1">
      <alignment horizontal="left" vertical="center" wrapText="1"/>
      <protection locked="0"/>
    </xf>
    <xf numFmtId="0" fontId="25" fillId="2" borderId="3" xfId="2" applyFont="1" applyFill="1" applyBorder="1" applyAlignment="1" applyProtection="1">
      <alignment horizontal="left" vertical="center" wrapText="1"/>
      <protection locked="0"/>
    </xf>
    <xf numFmtId="0" fontId="25" fillId="2" borderId="2" xfId="2" applyFont="1" applyFill="1" applyBorder="1" applyAlignment="1" applyProtection="1">
      <alignment horizontal="left" vertical="center" wrapText="1"/>
      <protection locked="0"/>
    </xf>
    <xf numFmtId="0" fontId="25" fillId="2" borderId="9" xfId="2" applyFont="1" applyFill="1" applyBorder="1" applyAlignment="1" applyProtection="1">
      <alignment horizontal="left" vertical="center" wrapText="1"/>
      <protection locked="0"/>
    </xf>
    <xf numFmtId="0" fontId="25" fillId="2" borderId="5" xfId="2" applyFont="1" applyFill="1" applyBorder="1" applyAlignment="1" applyProtection="1">
      <alignment horizontal="left" vertical="center" wrapText="1"/>
      <protection locked="0"/>
    </xf>
    <xf numFmtId="0" fontId="25" fillId="2" borderId="11" xfId="2" applyFont="1" applyFill="1" applyBorder="1" applyAlignment="1" applyProtection="1">
      <alignment horizontal="left" vertical="center" wrapText="1"/>
      <protection locked="0"/>
    </xf>
    <xf numFmtId="0" fontId="25" fillId="2" borderId="4" xfId="2" applyFont="1" applyFill="1" applyBorder="1" applyAlignment="1" applyProtection="1">
      <alignment horizontal="left" vertical="center" shrinkToFit="1"/>
      <protection locked="0"/>
    </xf>
    <xf numFmtId="0" fontId="25" fillId="2" borderId="3" xfId="2" applyFont="1" applyFill="1" applyBorder="1" applyAlignment="1" applyProtection="1">
      <alignment horizontal="left" vertical="center" shrinkToFit="1"/>
      <protection locked="0"/>
    </xf>
    <xf numFmtId="0" fontId="25" fillId="2" borderId="2" xfId="2" applyFont="1" applyFill="1" applyBorder="1" applyAlignment="1" applyProtection="1">
      <alignment horizontal="left" vertical="center" shrinkToFit="1"/>
      <protection locked="0"/>
    </xf>
    <xf numFmtId="0" fontId="25" fillId="2" borderId="9" xfId="2" applyFont="1" applyFill="1" applyBorder="1" applyAlignment="1" applyProtection="1">
      <alignment horizontal="left" vertical="center" shrinkToFit="1"/>
      <protection locked="0"/>
    </xf>
    <xf numFmtId="0" fontId="25" fillId="2" borderId="5" xfId="2" applyFont="1" applyFill="1" applyBorder="1" applyAlignment="1" applyProtection="1">
      <alignment horizontal="left" vertical="center" shrinkToFit="1"/>
      <protection locked="0"/>
    </xf>
    <xf numFmtId="0" fontId="25" fillId="2" borderId="11" xfId="2" applyFont="1" applyFill="1" applyBorder="1" applyAlignment="1" applyProtection="1">
      <alignment horizontal="left" vertical="center" shrinkToFit="1"/>
      <protection locked="0"/>
    </xf>
    <xf numFmtId="176" fontId="25" fillId="2" borderId="4" xfId="2" applyNumberFormat="1" applyFont="1" applyFill="1" applyBorder="1" applyAlignment="1" applyProtection="1">
      <alignment horizontal="right" vertical="center" shrinkToFit="1"/>
      <protection locked="0"/>
    </xf>
    <xf numFmtId="176" fontId="25" fillId="2" borderId="3" xfId="2" applyNumberFormat="1" applyFont="1" applyFill="1" applyBorder="1" applyAlignment="1" applyProtection="1">
      <alignment horizontal="right" vertical="center" shrinkToFit="1"/>
      <protection locked="0"/>
    </xf>
    <xf numFmtId="176" fontId="25" fillId="2" borderId="18" xfId="2" applyNumberFormat="1" applyFont="1" applyFill="1" applyBorder="1" applyAlignment="1" applyProtection="1">
      <alignment horizontal="right" vertical="center" shrinkToFit="1"/>
      <protection locked="0"/>
    </xf>
    <xf numFmtId="176" fontId="25" fillId="2" borderId="19" xfId="2" applyNumberFormat="1" applyFont="1" applyFill="1" applyBorder="1" applyAlignment="1" applyProtection="1">
      <alignment horizontal="right" vertical="center" shrinkToFit="1"/>
      <protection locked="0"/>
    </xf>
    <xf numFmtId="0" fontId="24" fillId="2" borderId="8" xfId="2" applyFont="1" applyFill="1" applyBorder="1" applyAlignment="1" applyProtection="1">
      <alignment horizontal="left" vertical="center" wrapText="1"/>
      <protection locked="0"/>
    </xf>
    <xf numFmtId="0" fontId="24" fillId="2" borderId="10" xfId="2" applyFont="1" applyFill="1" applyBorder="1" applyAlignment="1" applyProtection="1">
      <alignment horizontal="left" vertical="center" wrapText="1"/>
      <protection locked="0"/>
    </xf>
    <xf numFmtId="0" fontId="24" fillId="2" borderId="4" xfId="0" applyFont="1" applyFill="1" applyBorder="1" applyAlignment="1" applyProtection="1">
      <alignment horizontal="center" vertical="center" wrapText="1"/>
      <protection locked="0"/>
    </xf>
    <xf numFmtId="0" fontId="24" fillId="2" borderId="3" xfId="0" applyFont="1" applyFill="1" applyBorder="1" applyAlignment="1" applyProtection="1">
      <alignment horizontal="center" vertical="center" wrapText="1"/>
      <protection locked="0"/>
    </xf>
    <xf numFmtId="0" fontId="24" fillId="2" borderId="2" xfId="0" applyFont="1" applyFill="1" applyBorder="1" applyAlignment="1" applyProtection="1">
      <alignment horizontal="center" vertical="center" wrapText="1"/>
      <protection locked="0"/>
    </xf>
    <xf numFmtId="0" fontId="24" fillId="2" borderId="9"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wrapText="1"/>
      <protection locked="0"/>
    </xf>
    <xf numFmtId="0" fontId="24" fillId="2" borderId="11" xfId="0" applyFont="1" applyFill="1" applyBorder="1" applyAlignment="1" applyProtection="1">
      <alignment horizontal="center" vertical="center" wrapText="1"/>
      <protection locked="0"/>
    </xf>
    <xf numFmtId="176" fontId="25" fillId="2" borderId="18" xfId="0" applyNumberFormat="1" applyFont="1" applyFill="1" applyBorder="1" applyAlignment="1" applyProtection="1">
      <alignment horizontal="right" vertical="center"/>
      <protection locked="0"/>
    </xf>
    <xf numFmtId="176" fontId="25" fillId="2" borderId="19" xfId="0" applyNumberFormat="1" applyFont="1" applyFill="1" applyBorder="1" applyAlignment="1" applyProtection="1">
      <alignment horizontal="right" vertical="center"/>
      <protection locked="0"/>
    </xf>
    <xf numFmtId="0" fontId="24" fillId="2" borderId="1" xfId="0" applyFont="1" applyFill="1" applyBorder="1" applyAlignment="1" applyProtection="1">
      <alignment horizontal="left" vertical="center" wrapText="1"/>
      <protection locked="0"/>
    </xf>
    <xf numFmtId="0" fontId="25" fillId="2" borderId="1" xfId="0" applyFont="1" applyFill="1" applyBorder="1" applyAlignment="1" applyProtection="1">
      <alignment horizontal="left" vertical="center" wrapText="1"/>
      <protection locked="0"/>
    </xf>
    <xf numFmtId="0" fontId="25" fillId="2" borderId="4" xfId="0" applyFont="1" applyFill="1" applyBorder="1" applyAlignment="1" applyProtection="1">
      <alignment horizontal="left" vertical="center" wrapText="1"/>
      <protection locked="0"/>
    </xf>
    <xf numFmtId="0" fontId="25" fillId="2" borderId="3" xfId="0" applyFont="1" applyFill="1" applyBorder="1" applyAlignment="1" applyProtection="1">
      <alignment horizontal="left" vertical="center" wrapText="1"/>
      <protection locked="0"/>
    </xf>
    <xf numFmtId="0" fontId="25" fillId="2" borderId="2"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wrapText="1"/>
      <protection locked="0"/>
    </xf>
    <xf numFmtId="0" fontId="25" fillId="2" borderId="5" xfId="0"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41" fontId="25" fillId="2" borderId="4" xfId="1" applyNumberFormat="1" applyFont="1" applyFill="1" applyBorder="1" applyAlignment="1" applyProtection="1">
      <alignment horizontal="right" vertical="center"/>
      <protection locked="0"/>
    </xf>
    <xf numFmtId="41" fontId="25" fillId="2" borderId="3" xfId="1" applyNumberFormat="1" applyFont="1" applyFill="1" applyBorder="1" applyAlignment="1" applyProtection="1">
      <alignment horizontal="right" vertical="center"/>
      <protection locked="0"/>
    </xf>
    <xf numFmtId="41" fontId="25" fillId="2" borderId="9" xfId="1" applyNumberFormat="1" applyFont="1" applyFill="1" applyBorder="1" applyAlignment="1" applyProtection="1">
      <alignment horizontal="right" vertical="center"/>
      <protection locked="0"/>
    </xf>
    <xf numFmtId="41" fontId="25" fillId="2" borderId="5" xfId="1" applyNumberFormat="1" applyFont="1" applyFill="1" applyBorder="1" applyAlignment="1" applyProtection="1">
      <alignment horizontal="right" vertical="center"/>
      <protection locked="0"/>
    </xf>
    <xf numFmtId="176" fontId="25" fillId="2" borderId="4" xfId="0" applyNumberFormat="1" applyFont="1" applyFill="1" applyBorder="1" applyAlignment="1" applyProtection="1">
      <alignment horizontal="right" vertical="center"/>
      <protection locked="0"/>
    </xf>
    <xf numFmtId="176" fontId="25" fillId="2" borderId="3" xfId="0" applyNumberFormat="1" applyFont="1" applyFill="1" applyBorder="1" applyAlignment="1" applyProtection="1">
      <alignment horizontal="right" vertical="center"/>
      <protection locked="0"/>
    </xf>
    <xf numFmtId="177" fontId="18" fillId="4" borderId="1" xfId="0" applyNumberFormat="1" applyFont="1" applyFill="1" applyBorder="1" applyAlignment="1" applyProtection="1">
      <alignment horizontal="right" vertical="center"/>
      <protection locked="0"/>
    </xf>
    <xf numFmtId="177" fontId="18" fillId="4" borderId="8" xfId="0" applyNumberFormat="1" applyFont="1" applyFill="1" applyBorder="1" applyAlignment="1" applyProtection="1">
      <alignment horizontal="right" vertical="center"/>
      <protection locked="0"/>
    </xf>
    <xf numFmtId="38" fontId="26" fillId="2" borderId="8" xfId="1" applyNumberFormat="1" applyFont="1" applyFill="1" applyBorder="1" applyAlignment="1" applyProtection="1">
      <alignment horizontal="right" vertical="center" wrapText="1"/>
      <protection locked="0"/>
    </xf>
    <xf numFmtId="38" fontId="26" fillId="2" borderId="6" xfId="1" applyNumberFormat="1" applyFont="1" applyFill="1" applyBorder="1" applyAlignment="1" applyProtection="1">
      <alignment horizontal="right" vertical="center" wrapText="1"/>
      <protection locked="0"/>
    </xf>
    <xf numFmtId="38" fontId="26" fillId="2" borderId="8" xfId="1" applyNumberFormat="1" applyFont="1" applyFill="1" applyBorder="1" applyAlignment="1" applyProtection="1">
      <alignment horizontal="right" vertical="center"/>
      <protection locked="0"/>
    </xf>
    <xf numFmtId="38" fontId="26" fillId="2" borderId="6" xfId="1" applyNumberFormat="1" applyFont="1" applyFill="1" applyBorder="1" applyAlignment="1" applyProtection="1">
      <alignment horizontal="right" vertical="center"/>
      <protection locked="0"/>
    </xf>
    <xf numFmtId="38" fontId="18" fillId="4" borderId="8" xfId="1" applyNumberFormat="1" applyFont="1" applyFill="1" applyBorder="1" applyAlignment="1" applyProtection="1">
      <alignment horizontal="right" vertical="center"/>
      <protection locked="0"/>
    </xf>
    <xf numFmtId="38" fontId="18" fillId="4" borderId="6" xfId="1" applyNumberFormat="1" applyFont="1" applyFill="1" applyBorder="1" applyAlignment="1" applyProtection="1">
      <alignment horizontal="right" vertical="center"/>
      <protection locked="0"/>
    </xf>
    <xf numFmtId="38" fontId="18" fillId="4" borderId="8" xfId="1" applyNumberFormat="1" applyFont="1" applyFill="1" applyBorder="1" applyAlignment="1" applyProtection="1">
      <alignment horizontal="right" vertical="center" wrapText="1"/>
      <protection locked="0"/>
    </xf>
    <xf numFmtId="38" fontId="18" fillId="4" borderId="6" xfId="1" applyNumberFormat="1" applyFont="1" applyFill="1" applyBorder="1" applyAlignment="1" applyProtection="1">
      <alignment horizontal="right" vertical="center" wrapText="1"/>
      <protection locked="0"/>
    </xf>
    <xf numFmtId="38" fontId="26" fillId="2" borderId="8" xfId="3" applyNumberFormat="1" applyFont="1" applyFill="1" applyBorder="1" applyAlignment="1" applyProtection="1">
      <alignment horizontal="right" vertical="center"/>
      <protection locked="0"/>
    </xf>
    <xf numFmtId="38" fontId="26" fillId="2" borderId="6" xfId="3" applyNumberFormat="1" applyFont="1" applyFill="1" applyBorder="1" applyAlignment="1" applyProtection="1">
      <alignment horizontal="right" vertical="center"/>
      <protection locked="0"/>
    </xf>
    <xf numFmtId="0" fontId="24" fillId="2" borderId="23" xfId="2" applyFont="1" applyFill="1" applyBorder="1" applyAlignment="1" applyProtection="1">
      <alignment horizontal="center" vertical="center" wrapText="1"/>
      <protection locked="0"/>
    </xf>
    <xf numFmtId="0" fontId="25" fillId="2" borderId="29" xfId="2" applyFont="1" applyFill="1" applyBorder="1" applyAlignment="1" applyProtection="1">
      <alignment horizontal="center" vertical="center" wrapText="1"/>
      <protection locked="0"/>
    </xf>
    <xf numFmtId="0" fontId="25" fillId="2" borderId="23" xfId="2" applyFont="1" applyFill="1" applyBorder="1" applyAlignment="1" applyProtection="1">
      <alignment horizontal="center" vertical="center" wrapText="1"/>
      <protection locked="0"/>
    </xf>
    <xf numFmtId="0" fontId="25" fillId="2" borderId="29" xfId="2" applyFont="1" applyFill="1" applyBorder="1" applyAlignment="1" applyProtection="1">
      <alignment horizontal="center" vertical="center" wrapText="1" shrinkToFit="1"/>
      <protection locked="0"/>
    </xf>
    <xf numFmtId="0" fontId="25" fillId="2" borderId="23" xfId="2" applyFont="1" applyFill="1" applyBorder="1" applyAlignment="1" applyProtection="1">
      <alignment horizontal="center" vertical="center" wrapText="1" shrinkToFit="1"/>
      <protection locked="0"/>
    </xf>
    <xf numFmtId="0" fontId="25" fillId="2" borderId="21" xfId="2" applyFont="1" applyFill="1" applyBorder="1" applyAlignment="1" applyProtection="1">
      <alignment horizontal="center" vertical="center"/>
      <protection locked="0"/>
    </xf>
    <xf numFmtId="0" fontId="25" fillId="2" borderId="25" xfId="2" applyFont="1" applyFill="1" applyBorder="1" applyAlignment="1" applyProtection="1">
      <alignment horizontal="center" vertical="center" wrapText="1"/>
      <protection locked="0"/>
    </xf>
    <xf numFmtId="0" fontId="25" fillId="2" borderId="26" xfId="2" applyFont="1" applyFill="1" applyBorder="1" applyAlignment="1" applyProtection="1">
      <alignment horizontal="center" vertical="center" wrapText="1"/>
      <protection locked="0"/>
    </xf>
    <xf numFmtId="0" fontId="25" fillId="2" borderId="27" xfId="2" applyFont="1" applyFill="1" applyBorder="1" applyAlignment="1" applyProtection="1">
      <alignment horizontal="center" vertical="center" wrapText="1"/>
      <protection locked="0"/>
    </xf>
    <xf numFmtId="0" fontId="25" fillId="2" borderId="21" xfId="2" applyFont="1" applyFill="1" applyBorder="1" applyAlignment="1" applyProtection="1">
      <alignment horizontal="center" vertical="center" wrapText="1"/>
      <protection locked="0"/>
    </xf>
    <xf numFmtId="0" fontId="25" fillId="2" borderId="22" xfId="2" applyFont="1" applyFill="1" applyBorder="1" applyAlignment="1" applyProtection="1">
      <alignment horizontal="center" vertical="center" wrapText="1"/>
      <protection locked="0"/>
    </xf>
    <xf numFmtId="0" fontId="25" fillId="2" borderId="6" xfId="2" applyFont="1" applyFill="1" applyBorder="1" applyAlignment="1" applyProtection="1">
      <alignment horizontal="center" vertical="center"/>
      <protection locked="0"/>
    </xf>
    <xf numFmtId="0" fontId="25" fillId="2" borderId="10" xfId="2" applyFont="1" applyFill="1" applyBorder="1" applyAlignment="1" applyProtection="1">
      <alignment horizontal="center" vertical="center"/>
      <protection locked="0"/>
    </xf>
    <xf numFmtId="0" fontId="24" fillId="2" borderId="6" xfId="2" applyFont="1" applyFill="1" applyBorder="1" applyAlignment="1" applyProtection="1">
      <alignment horizontal="center" vertical="center" wrapText="1"/>
      <protection locked="0"/>
    </xf>
    <xf numFmtId="0" fontId="24" fillId="2" borderId="10" xfId="2" applyFont="1" applyFill="1" applyBorder="1" applyAlignment="1" applyProtection="1">
      <alignment horizontal="center" vertical="center" wrapText="1"/>
      <protection locked="0"/>
    </xf>
    <xf numFmtId="0" fontId="24" fillId="2" borderId="23" xfId="2" applyFont="1" applyFill="1" applyBorder="1" applyAlignment="1" applyProtection="1">
      <alignment horizontal="center" vertical="center"/>
      <protection locked="0"/>
    </xf>
    <xf numFmtId="0" fontId="24" fillId="2" borderId="24" xfId="2" applyFont="1" applyFill="1" applyBorder="1" applyAlignment="1" applyProtection="1">
      <alignment horizontal="center" vertical="center"/>
      <protection locked="0"/>
    </xf>
    <xf numFmtId="0" fontId="25" fillId="2" borderId="6" xfId="2" applyFont="1" applyFill="1" applyBorder="1" applyAlignment="1" applyProtection="1">
      <alignment horizontal="center" vertical="center" shrinkToFit="1"/>
      <protection locked="0"/>
    </xf>
    <xf numFmtId="0" fontId="24" fillId="2" borderId="14" xfId="2" applyFont="1" applyFill="1" applyBorder="1" applyAlignment="1" applyProtection="1">
      <alignment horizontal="center" vertical="center"/>
      <protection locked="0"/>
    </xf>
    <xf numFmtId="0" fontId="24" fillId="2" borderId="13" xfId="2" applyFont="1" applyFill="1" applyBorder="1" applyAlignment="1" applyProtection="1">
      <alignment horizontal="center" vertical="center"/>
      <protection locked="0"/>
    </xf>
    <xf numFmtId="0" fontId="24" fillId="2" borderId="21" xfId="2" applyFont="1" applyFill="1" applyBorder="1" applyAlignment="1" applyProtection="1">
      <alignment horizontal="center" vertical="center"/>
      <protection locked="0"/>
    </xf>
    <xf numFmtId="0" fontId="24" fillId="2" borderId="22" xfId="2" applyFont="1" applyFill="1" applyBorder="1" applyAlignment="1" applyProtection="1">
      <alignment horizontal="center" vertical="center"/>
      <protection locked="0"/>
    </xf>
    <xf numFmtId="0" fontId="25" fillId="2" borderId="6" xfId="0" applyFont="1" applyFill="1" applyBorder="1" applyAlignment="1" applyProtection="1">
      <alignment horizontal="center" vertical="center" wrapText="1"/>
      <protection locked="0"/>
    </xf>
    <xf numFmtId="0" fontId="25" fillId="2" borderId="10" xfId="0" applyFont="1" applyFill="1" applyBorder="1" applyAlignment="1" applyProtection="1">
      <alignment horizontal="center" vertical="center" wrapText="1"/>
      <protection locked="0"/>
    </xf>
    <xf numFmtId="0" fontId="22" fillId="5" borderId="8" xfId="0" applyFont="1" applyFill="1" applyBorder="1" applyAlignment="1">
      <alignment horizontal="center" vertical="center"/>
    </xf>
    <xf numFmtId="0" fontId="22" fillId="5" borderId="10" xfId="0" applyFont="1" applyFill="1" applyBorder="1" applyAlignment="1">
      <alignment horizontal="center" vertical="center"/>
    </xf>
    <xf numFmtId="0" fontId="28" fillId="0" borderId="0" xfId="2" applyFont="1" applyProtection="1">
      <alignment vertical="center"/>
      <protection locked="0"/>
    </xf>
  </cellXfs>
  <cellStyles count="9">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2 2" xfId="6" xr:uid="{BED668EF-9978-4E7C-BCE2-80CE1377287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209549</xdr:colOff>
      <xdr:row>1</xdr:row>
      <xdr:rowOff>1</xdr:rowOff>
    </xdr:from>
    <xdr:to>
      <xdr:col>52</xdr:col>
      <xdr:colOff>476250</xdr:colOff>
      <xdr:row>8</xdr:row>
      <xdr:rowOff>0</xdr:rowOff>
    </xdr:to>
    <xdr:sp macro="" textlink="">
      <xdr:nvSpPr>
        <xdr:cNvPr id="2" name="テキスト ボックス 1">
          <a:extLst>
            <a:ext uri="{FF2B5EF4-FFF2-40B4-BE49-F238E27FC236}">
              <a16:creationId xmlns:a16="http://schemas.microsoft.com/office/drawing/2014/main" id="{E6CD1A6C-9BF2-4F11-BDE7-4AAF7D04442F}"/>
            </a:ext>
          </a:extLst>
        </xdr:cNvPr>
        <xdr:cNvSpPr txBox="1"/>
      </xdr:nvSpPr>
      <xdr:spPr>
        <a:xfrm>
          <a:off x="6648449" y="152401"/>
          <a:ext cx="7562851" cy="1971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a:t>
          </a:r>
          <a:endParaRPr kumimoji="1" lang="en-US" altLang="ja-JP" sz="1100"/>
        </a:p>
        <a:p>
          <a:r>
            <a:rPr kumimoji="1" lang="ja-JP" altLang="en-US" sz="1100"/>
            <a:t>　　　　　　　の箇所を入力してください。</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●ワークシートをコピーして編集しないこと、また、ワークシート名も変更しないこと。</a:t>
          </a:r>
          <a:endParaRPr lang="ja-JP" altLang="ja-JP">
            <a:effectLst/>
          </a:endParaRPr>
        </a:p>
        <a:p>
          <a:endParaRPr lang="ja-JP" altLang="ja-JP">
            <a:effectLst/>
          </a:endParaRPr>
        </a:p>
      </xdr:txBody>
    </xdr:sp>
    <xdr:clientData/>
  </xdr:twoCellAnchor>
  <xdr:twoCellAnchor>
    <xdr:from>
      <xdr:col>30</xdr:col>
      <xdr:colOff>57150</xdr:colOff>
      <xdr:row>1</xdr:row>
      <xdr:rowOff>447675</xdr:rowOff>
    </xdr:from>
    <xdr:to>
      <xdr:col>32</xdr:col>
      <xdr:colOff>95250</xdr:colOff>
      <xdr:row>2</xdr:row>
      <xdr:rowOff>209550</xdr:rowOff>
    </xdr:to>
    <xdr:sp macro="" textlink="">
      <xdr:nvSpPr>
        <xdr:cNvPr id="3" name="正方形/長方形 2">
          <a:extLst>
            <a:ext uri="{FF2B5EF4-FFF2-40B4-BE49-F238E27FC236}">
              <a16:creationId xmlns:a16="http://schemas.microsoft.com/office/drawing/2014/main" id="{1870B436-2629-4CCD-A78A-16A428AD3FD7}"/>
            </a:ext>
          </a:extLst>
        </xdr:cNvPr>
        <xdr:cNvSpPr/>
      </xdr:nvSpPr>
      <xdr:spPr>
        <a:xfrm>
          <a:off x="7124700" y="6000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98845</xdr:colOff>
      <xdr:row>8</xdr:row>
      <xdr:rowOff>314506</xdr:rowOff>
    </xdr:from>
    <xdr:to>
      <xdr:col>44</xdr:col>
      <xdr:colOff>63261</xdr:colOff>
      <xdr:row>11</xdr:row>
      <xdr:rowOff>41156</xdr:rowOff>
    </xdr:to>
    <xdr:sp macro="" textlink="">
      <xdr:nvSpPr>
        <xdr:cNvPr id="4" name="正方形/長方形 3">
          <a:extLst>
            <a:ext uri="{FF2B5EF4-FFF2-40B4-BE49-F238E27FC236}">
              <a16:creationId xmlns:a16="http://schemas.microsoft.com/office/drawing/2014/main" id="{CBEA3936-AA45-4391-A9CE-978D50071E40}"/>
            </a:ext>
          </a:extLst>
        </xdr:cNvPr>
        <xdr:cNvSpPr/>
      </xdr:nvSpPr>
      <xdr:spPr>
        <a:xfrm>
          <a:off x="6747295" y="2438581"/>
          <a:ext cx="3221966" cy="898225"/>
        </a:xfrm>
        <a:prstGeom prst="rect">
          <a:avLst/>
        </a:prstGeom>
        <a:solidFill>
          <a:srgbClr val="FF0000"/>
        </a:solidFill>
        <a:ln w="12700" cap="flat" cmpd="sng" algn="ctr">
          <a:solidFill>
            <a:srgbClr val="ED7D31">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記入日（右上欄）を除き、</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全て</a:t>
          </a: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西暦で入力してください。</a:t>
          </a:r>
          <a:endParaRPr kumimoji="0" lang="ja-JP" altLang="ja-JP"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109140</xdr:colOff>
      <xdr:row>67</xdr:row>
      <xdr:rowOff>297657</xdr:rowOff>
    </xdr:from>
    <xdr:to>
      <xdr:col>54</xdr:col>
      <xdr:colOff>1309687</xdr:colOff>
      <xdr:row>67</xdr:row>
      <xdr:rowOff>1865313</xdr:rowOff>
    </xdr:to>
    <xdr:sp macro="" textlink="">
      <xdr:nvSpPr>
        <xdr:cNvPr id="5" name="テキスト ボックス 4">
          <a:extLst>
            <a:ext uri="{FF2B5EF4-FFF2-40B4-BE49-F238E27FC236}">
              <a16:creationId xmlns:a16="http://schemas.microsoft.com/office/drawing/2014/main" id="{0B5B991F-D85D-4473-9096-F7E67D67D2E1}"/>
            </a:ext>
          </a:extLst>
        </xdr:cNvPr>
        <xdr:cNvSpPr txBox="1"/>
      </xdr:nvSpPr>
      <xdr:spPr>
        <a:xfrm>
          <a:off x="6340078" y="28763516"/>
          <a:ext cx="9852422" cy="15676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←国際理解教育活動について</a:t>
          </a:r>
        </a:p>
        <a:p>
          <a:endParaRPr kumimoji="1" lang="ja-JP" altLang="en-US" sz="1100"/>
        </a:p>
        <a:p>
          <a:r>
            <a:rPr kumimoji="1" lang="ja-JP" altLang="en-US" sz="1100"/>
            <a:t>・活動の有償・無償は問いません。</a:t>
          </a:r>
        </a:p>
        <a:p>
          <a:r>
            <a:rPr kumimoji="1" lang="ja-JP" altLang="en-US" sz="1100"/>
            <a:t>・</a:t>
          </a:r>
          <a:r>
            <a:rPr kumimoji="1" lang="ja-JP" altLang="en-US" sz="1100">
              <a:solidFill>
                <a:srgbClr val="FF0000"/>
              </a:solidFill>
            </a:rPr>
            <a:t>学校等の施設へ出向き、日本国内の児童・生徒に対して、自国文化の紹介を行う活動等にあたる実績</a:t>
          </a:r>
          <a:r>
            <a:rPr kumimoji="1" lang="ja-JP" altLang="en-US" sz="1100"/>
            <a:t>を記入してください。</a:t>
          </a:r>
        </a:p>
        <a:p>
          <a:r>
            <a:rPr kumimoji="1" lang="ja-JP" altLang="en-US" sz="1100"/>
            <a:t>（</a:t>
          </a:r>
          <a:r>
            <a:rPr kumimoji="1" lang="ja-JP" altLang="en-US" sz="1100" u="sng"/>
            <a:t>学術的な研究の内容や、他の留学生との交流活動、応募者自身が国際理解教育を受けることは、当欄の記載に該当しません</a:t>
          </a:r>
          <a:r>
            <a:rPr kumimoji="1" lang="ja-JP" altLang="en-US" sz="1100"/>
            <a:t>ので注意してください。）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209549</xdr:colOff>
      <xdr:row>1</xdr:row>
      <xdr:rowOff>1</xdr:rowOff>
    </xdr:from>
    <xdr:to>
      <xdr:col>52</xdr:col>
      <xdr:colOff>476250</xdr:colOff>
      <xdr:row>8</xdr:row>
      <xdr:rowOff>0</xdr:rowOff>
    </xdr:to>
    <xdr:sp macro="" textlink="">
      <xdr:nvSpPr>
        <xdr:cNvPr id="2" name="テキスト ボックス 1">
          <a:extLst>
            <a:ext uri="{FF2B5EF4-FFF2-40B4-BE49-F238E27FC236}">
              <a16:creationId xmlns:a16="http://schemas.microsoft.com/office/drawing/2014/main" id="{35C2B82D-63A3-4181-82EB-8EE466A6A87E}"/>
            </a:ext>
          </a:extLst>
        </xdr:cNvPr>
        <xdr:cNvSpPr txBox="1"/>
      </xdr:nvSpPr>
      <xdr:spPr>
        <a:xfrm>
          <a:off x="6648449" y="152401"/>
          <a:ext cx="7562851" cy="2124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a:t>
          </a:r>
          <a:endParaRPr kumimoji="1" lang="en-US" altLang="ja-JP" sz="1100"/>
        </a:p>
        <a:p>
          <a:r>
            <a:rPr kumimoji="1" lang="ja-JP" altLang="en-US" sz="1100"/>
            <a:t>　　　　　　　の箇所を入力してください。</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●ワークシートをコピーして編集しないこと、また、ワークシート名も変更しないこと。</a:t>
          </a:r>
          <a:endParaRPr lang="ja-JP" altLang="ja-JP">
            <a:effectLst/>
          </a:endParaRPr>
        </a:p>
        <a:p>
          <a:endParaRPr lang="ja-JP" altLang="ja-JP">
            <a:effectLst/>
          </a:endParaRPr>
        </a:p>
      </xdr:txBody>
    </xdr:sp>
    <xdr:clientData/>
  </xdr:twoCellAnchor>
  <xdr:twoCellAnchor>
    <xdr:from>
      <xdr:col>30</xdr:col>
      <xdr:colOff>57150</xdr:colOff>
      <xdr:row>1</xdr:row>
      <xdr:rowOff>447675</xdr:rowOff>
    </xdr:from>
    <xdr:to>
      <xdr:col>32</xdr:col>
      <xdr:colOff>95250</xdr:colOff>
      <xdr:row>2</xdr:row>
      <xdr:rowOff>209550</xdr:rowOff>
    </xdr:to>
    <xdr:sp macro="" textlink="">
      <xdr:nvSpPr>
        <xdr:cNvPr id="3" name="正方形/長方形 2">
          <a:extLst>
            <a:ext uri="{FF2B5EF4-FFF2-40B4-BE49-F238E27FC236}">
              <a16:creationId xmlns:a16="http://schemas.microsoft.com/office/drawing/2014/main" id="{2CD89E67-1F27-45D5-A8EA-7778FA846D9B}"/>
            </a:ext>
          </a:extLst>
        </xdr:cNvPr>
        <xdr:cNvSpPr/>
      </xdr:nvSpPr>
      <xdr:spPr>
        <a:xfrm>
          <a:off x="7124700" y="6000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98845</xdr:colOff>
      <xdr:row>8</xdr:row>
      <xdr:rowOff>314506</xdr:rowOff>
    </xdr:from>
    <xdr:to>
      <xdr:col>44</xdr:col>
      <xdr:colOff>63261</xdr:colOff>
      <xdr:row>11</xdr:row>
      <xdr:rowOff>41156</xdr:rowOff>
    </xdr:to>
    <xdr:sp macro="" textlink="">
      <xdr:nvSpPr>
        <xdr:cNvPr id="4" name="正方形/長方形 3">
          <a:extLst>
            <a:ext uri="{FF2B5EF4-FFF2-40B4-BE49-F238E27FC236}">
              <a16:creationId xmlns:a16="http://schemas.microsoft.com/office/drawing/2014/main" id="{3505F956-5C45-465A-8FCC-648A8E4DB073}"/>
            </a:ext>
          </a:extLst>
        </xdr:cNvPr>
        <xdr:cNvSpPr/>
      </xdr:nvSpPr>
      <xdr:spPr>
        <a:xfrm>
          <a:off x="6747295" y="2590981"/>
          <a:ext cx="3221966" cy="898225"/>
        </a:xfrm>
        <a:prstGeom prst="rect">
          <a:avLst/>
        </a:prstGeom>
        <a:solidFill>
          <a:srgbClr val="FF0000"/>
        </a:solidFill>
        <a:ln w="12700" cap="flat" cmpd="sng" algn="ctr">
          <a:solidFill>
            <a:srgbClr val="ED7D31">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記入日（右上欄）を除き、</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全て</a:t>
          </a: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西暦で入力してください。</a:t>
          </a:r>
          <a:endParaRPr kumimoji="0" lang="ja-JP" altLang="ja-JP"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109140</xdr:colOff>
      <xdr:row>67</xdr:row>
      <xdr:rowOff>297657</xdr:rowOff>
    </xdr:from>
    <xdr:to>
      <xdr:col>54</xdr:col>
      <xdr:colOff>1309687</xdr:colOff>
      <xdr:row>67</xdr:row>
      <xdr:rowOff>1865313</xdr:rowOff>
    </xdr:to>
    <xdr:sp macro="" textlink="">
      <xdr:nvSpPr>
        <xdr:cNvPr id="5" name="テキスト ボックス 4">
          <a:extLst>
            <a:ext uri="{FF2B5EF4-FFF2-40B4-BE49-F238E27FC236}">
              <a16:creationId xmlns:a16="http://schemas.microsoft.com/office/drawing/2014/main" id="{318361B7-B7EB-49F4-8BDF-00B623976010}"/>
            </a:ext>
          </a:extLst>
        </xdr:cNvPr>
        <xdr:cNvSpPr txBox="1"/>
      </xdr:nvSpPr>
      <xdr:spPr>
        <a:xfrm>
          <a:off x="6338490" y="28901232"/>
          <a:ext cx="9849247" cy="15676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←国際理解教育活動について</a:t>
          </a:r>
        </a:p>
        <a:p>
          <a:endParaRPr kumimoji="1" lang="ja-JP" altLang="en-US" sz="1100"/>
        </a:p>
        <a:p>
          <a:r>
            <a:rPr kumimoji="1" lang="ja-JP" altLang="en-US" sz="1100"/>
            <a:t>・活動の有償・無償は問いません。</a:t>
          </a:r>
        </a:p>
        <a:p>
          <a:r>
            <a:rPr kumimoji="1" lang="ja-JP" altLang="en-US" sz="1100"/>
            <a:t>・</a:t>
          </a:r>
          <a:r>
            <a:rPr kumimoji="1" lang="ja-JP" altLang="en-US" sz="1100">
              <a:solidFill>
                <a:srgbClr val="FF0000"/>
              </a:solidFill>
            </a:rPr>
            <a:t>学校等の施設へ出向き、日本国内の児童・生徒に対して、自国文化の紹介を行う活動等にあたる実績</a:t>
          </a:r>
          <a:r>
            <a:rPr kumimoji="1" lang="ja-JP" altLang="en-US" sz="1100"/>
            <a:t>を記入してください。</a:t>
          </a:r>
        </a:p>
        <a:p>
          <a:r>
            <a:rPr kumimoji="1" lang="ja-JP" altLang="en-US" sz="1100"/>
            <a:t>（</a:t>
          </a:r>
          <a:r>
            <a:rPr kumimoji="1" lang="ja-JP" altLang="en-US" sz="1100" u="sng"/>
            <a:t>学術的な研究の内容や、他の留学生との交流活動、応募者自身が国際理解教育を受けることは、当欄の記載に該当しません</a:t>
          </a:r>
          <a:r>
            <a:rPr kumimoji="1" lang="ja-JP" altLang="en-US" sz="1100"/>
            <a:t>ので注意してください。）</a:t>
          </a:r>
          <a:endParaRPr lang="ja-JP" altLang="ja-JP">
            <a:effectLst/>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A4EA-53E9-44D8-B01D-0D25BA5BF7EB}">
  <sheetPr codeName="Sheet1">
    <tabColor theme="7" tint="0.79998168889431442"/>
  </sheetPr>
  <dimension ref="A1:AL102"/>
  <sheetViews>
    <sheetView tabSelected="1" view="pageBreakPreview" zoomScale="110" zoomScaleNormal="100" zoomScaleSheetLayoutView="110" workbookViewId="0">
      <selection activeCell="A2" sqref="A2:Z2"/>
    </sheetView>
  </sheetViews>
  <sheetFormatPr defaultColWidth="7.5" defaultRowHeight="12"/>
  <cols>
    <col min="1" max="25" width="3.125" style="25" customWidth="1"/>
    <col min="26" max="26" width="3.625" style="25" customWidth="1"/>
    <col min="27" max="34" width="2.75" style="25" customWidth="1"/>
    <col min="35" max="46" width="2.625" style="25" customWidth="1"/>
    <col min="47" max="54" width="7.5" style="25"/>
    <col min="55" max="55" width="45" style="25" customWidth="1"/>
    <col min="56" max="256" width="7.5" style="25"/>
    <col min="257" max="280" width="2.625" style="25" customWidth="1"/>
    <col min="281" max="281" width="2.875" style="25" customWidth="1"/>
    <col min="282" max="302" width="2.625" style="25" customWidth="1"/>
    <col min="303" max="512" width="7.5" style="25"/>
    <col min="513" max="536" width="2.625" style="25" customWidth="1"/>
    <col min="537" max="537" width="2.875" style="25" customWidth="1"/>
    <col min="538" max="558" width="2.625" style="25" customWidth="1"/>
    <col min="559" max="768" width="7.5" style="25"/>
    <col min="769" max="792" width="2.625" style="25" customWidth="1"/>
    <col min="793" max="793" width="2.875" style="25" customWidth="1"/>
    <col min="794" max="814" width="2.625" style="25" customWidth="1"/>
    <col min="815" max="1024" width="7.5" style="25"/>
    <col min="1025" max="1048" width="2.625" style="25" customWidth="1"/>
    <col min="1049" max="1049" width="2.875" style="25" customWidth="1"/>
    <col min="1050" max="1070" width="2.625" style="25" customWidth="1"/>
    <col min="1071" max="1280" width="7.5" style="25"/>
    <col min="1281" max="1304" width="2.625" style="25" customWidth="1"/>
    <col min="1305" max="1305" width="2.875" style="25" customWidth="1"/>
    <col min="1306" max="1326" width="2.625" style="25" customWidth="1"/>
    <col min="1327" max="1536" width="7.5" style="25"/>
    <col min="1537" max="1560" width="2.625" style="25" customWidth="1"/>
    <col min="1561" max="1561" width="2.875" style="25" customWidth="1"/>
    <col min="1562" max="1582" width="2.625" style="25" customWidth="1"/>
    <col min="1583" max="1792" width="7.5" style="25"/>
    <col min="1793" max="1816" width="2.625" style="25" customWidth="1"/>
    <col min="1817" max="1817" width="2.875" style="25" customWidth="1"/>
    <col min="1818" max="1838" width="2.625" style="25" customWidth="1"/>
    <col min="1839" max="2048" width="7.5" style="25"/>
    <col min="2049" max="2072" width="2.625" style="25" customWidth="1"/>
    <col min="2073" max="2073" width="2.875" style="25" customWidth="1"/>
    <col min="2074" max="2094" width="2.625" style="25" customWidth="1"/>
    <col min="2095" max="2304" width="7.5" style="25"/>
    <col min="2305" max="2328" width="2.625" style="25" customWidth="1"/>
    <col min="2329" max="2329" width="2.875" style="25" customWidth="1"/>
    <col min="2330" max="2350" width="2.625" style="25" customWidth="1"/>
    <col min="2351" max="2560" width="7.5" style="25"/>
    <col min="2561" max="2584" width="2.625" style="25" customWidth="1"/>
    <col min="2585" max="2585" width="2.875" style="25" customWidth="1"/>
    <col min="2586" max="2606" width="2.625" style="25" customWidth="1"/>
    <col min="2607" max="2816" width="7.5" style="25"/>
    <col min="2817" max="2840" width="2.625" style="25" customWidth="1"/>
    <col min="2841" max="2841" width="2.875" style="25" customWidth="1"/>
    <col min="2842" max="2862" width="2.625" style="25" customWidth="1"/>
    <col min="2863" max="3072" width="7.5" style="25"/>
    <col min="3073" max="3096" width="2.625" style="25" customWidth="1"/>
    <col min="3097" max="3097" width="2.875" style="25" customWidth="1"/>
    <col min="3098" max="3118" width="2.625" style="25" customWidth="1"/>
    <col min="3119" max="3328" width="7.5" style="25"/>
    <col min="3329" max="3352" width="2.625" style="25" customWidth="1"/>
    <col min="3353" max="3353" width="2.875" style="25" customWidth="1"/>
    <col min="3354" max="3374" width="2.625" style="25" customWidth="1"/>
    <col min="3375" max="3584" width="7.5" style="25"/>
    <col min="3585" max="3608" width="2.625" style="25" customWidth="1"/>
    <col min="3609" max="3609" width="2.875" style="25" customWidth="1"/>
    <col min="3610" max="3630" width="2.625" style="25" customWidth="1"/>
    <col min="3631" max="3840" width="7.5" style="25"/>
    <col min="3841" max="3864" width="2.625" style="25" customWidth="1"/>
    <col min="3865" max="3865" width="2.875" style="25" customWidth="1"/>
    <col min="3866" max="3886" width="2.625" style="25" customWidth="1"/>
    <col min="3887" max="4096" width="7.5" style="25"/>
    <col min="4097" max="4120" width="2.625" style="25" customWidth="1"/>
    <col min="4121" max="4121" width="2.875" style="25" customWidth="1"/>
    <col min="4122" max="4142" width="2.625" style="25" customWidth="1"/>
    <col min="4143" max="4352" width="7.5" style="25"/>
    <col min="4353" max="4376" width="2.625" style="25" customWidth="1"/>
    <col min="4377" max="4377" width="2.875" style="25" customWidth="1"/>
    <col min="4378" max="4398" width="2.625" style="25" customWidth="1"/>
    <col min="4399" max="4608" width="7.5" style="25"/>
    <col min="4609" max="4632" width="2.625" style="25" customWidth="1"/>
    <col min="4633" max="4633" width="2.875" style="25" customWidth="1"/>
    <col min="4634" max="4654" width="2.625" style="25" customWidth="1"/>
    <col min="4655" max="4864" width="7.5" style="25"/>
    <col min="4865" max="4888" width="2.625" style="25" customWidth="1"/>
    <col min="4889" max="4889" width="2.875" style="25" customWidth="1"/>
    <col min="4890" max="4910" width="2.625" style="25" customWidth="1"/>
    <col min="4911" max="5120" width="7.5" style="25"/>
    <col min="5121" max="5144" width="2.625" style="25" customWidth="1"/>
    <col min="5145" max="5145" width="2.875" style="25" customWidth="1"/>
    <col min="5146" max="5166" width="2.625" style="25" customWidth="1"/>
    <col min="5167" max="5376" width="7.5" style="25"/>
    <col min="5377" max="5400" width="2.625" style="25" customWidth="1"/>
    <col min="5401" max="5401" width="2.875" style="25" customWidth="1"/>
    <col min="5402" max="5422" width="2.625" style="25" customWidth="1"/>
    <col min="5423" max="5632" width="7.5" style="25"/>
    <col min="5633" max="5656" width="2.625" style="25" customWidth="1"/>
    <col min="5657" max="5657" width="2.875" style="25" customWidth="1"/>
    <col min="5658" max="5678" width="2.625" style="25" customWidth="1"/>
    <col min="5679" max="5888" width="7.5" style="25"/>
    <col min="5889" max="5912" width="2.625" style="25" customWidth="1"/>
    <col min="5913" max="5913" width="2.875" style="25" customWidth="1"/>
    <col min="5914" max="5934" width="2.625" style="25" customWidth="1"/>
    <col min="5935" max="6144" width="7.5" style="25"/>
    <col min="6145" max="6168" width="2.625" style="25" customWidth="1"/>
    <col min="6169" max="6169" width="2.875" style="25" customWidth="1"/>
    <col min="6170" max="6190" width="2.625" style="25" customWidth="1"/>
    <col min="6191" max="6400" width="7.5" style="25"/>
    <col min="6401" max="6424" width="2.625" style="25" customWidth="1"/>
    <col min="6425" max="6425" width="2.875" style="25" customWidth="1"/>
    <col min="6426" max="6446" width="2.625" style="25" customWidth="1"/>
    <col min="6447" max="6656" width="7.5" style="25"/>
    <col min="6657" max="6680" width="2.625" style="25" customWidth="1"/>
    <col min="6681" max="6681" width="2.875" style="25" customWidth="1"/>
    <col min="6682" max="6702" width="2.625" style="25" customWidth="1"/>
    <col min="6703" max="6912" width="7.5" style="25"/>
    <col min="6913" max="6936" width="2.625" style="25" customWidth="1"/>
    <col min="6937" max="6937" width="2.875" style="25" customWidth="1"/>
    <col min="6938" max="6958" width="2.625" style="25" customWidth="1"/>
    <col min="6959" max="7168" width="7.5" style="25"/>
    <col min="7169" max="7192" width="2.625" style="25" customWidth="1"/>
    <col min="7193" max="7193" width="2.875" style="25" customWidth="1"/>
    <col min="7194" max="7214" width="2.625" style="25" customWidth="1"/>
    <col min="7215" max="7424" width="7.5" style="25"/>
    <col min="7425" max="7448" width="2.625" style="25" customWidth="1"/>
    <col min="7449" max="7449" width="2.875" style="25" customWidth="1"/>
    <col min="7450" max="7470" width="2.625" style="25" customWidth="1"/>
    <col min="7471" max="7680" width="7.5" style="25"/>
    <col min="7681" max="7704" width="2.625" style="25" customWidth="1"/>
    <col min="7705" max="7705" width="2.875" style="25" customWidth="1"/>
    <col min="7706" max="7726" width="2.625" style="25" customWidth="1"/>
    <col min="7727" max="7936" width="7.5" style="25"/>
    <col min="7937" max="7960" width="2.625" style="25" customWidth="1"/>
    <col min="7961" max="7961" width="2.875" style="25" customWidth="1"/>
    <col min="7962" max="7982" width="2.625" style="25" customWidth="1"/>
    <col min="7983" max="8192" width="7.5" style="25"/>
    <col min="8193" max="8216" width="2.625" style="25" customWidth="1"/>
    <col min="8217" max="8217" width="2.875" style="25" customWidth="1"/>
    <col min="8218" max="8238" width="2.625" style="25" customWidth="1"/>
    <col min="8239" max="8448" width="7.5" style="25"/>
    <col min="8449" max="8472" width="2.625" style="25" customWidth="1"/>
    <col min="8473" max="8473" width="2.875" style="25" customWidth="1"/>
    <col min="8474" max="8494" width="2.625" style="25" customWidth="1"/>
    <col min="8495" max="8704" width="7.5" style="25"/>
    <col min="8705" max="8728" width="2.625" style="25" customWidth="1"/>
    <col min="8729" max="8729" width="2.875" style="25" customWidth="1"/>
    <col min="8730" max="8750" width="2.625" style="25" customWidth="1"/>
    <col min="8751" max="8960" width="7.5" style="25"/>
    <col min="8961" max="8984" width="2.625" style="25" customWidth="1"/>
    <col min="8985" max="8985" width="2.875" style="25" customWidth="1"/>
    <col min="8986" max="9006" width="2.625" style="25" customWidth="1"/>
    <col min="9007" max="9216" width="7.5" style="25"/>
    <col min="9217" max="9240" width="2.625" style="25" customWidth="1"/>
    <col min="9241" max="9241" width="2.875" style="25" customWidth="1"/>
    <col min="9242" max="9262" width="2.625" style="25" customWidth="1"/>
    <col min="9263" max="9472" width="7.5" style="25"/>
    <col min="9473" max="9496" width="2.625" style="25" customWidth="1"/>
    <col min="9497" max="9497" width="2.875" style="25" customWidth="1"/>
    <col min="9498" max="9518" width="2.625" style="25" customWidth="1"/>
    <col min="9519" max="9728" width="7.5" style="25"/>
    <col min="9729" max="9752" width="2.625" style="25" customWidth="1"/>
    <col min="9753" max="9753" width="2.875" style="25" customWidth="1"/>
    <col min="9754" max="9774" width="2.625" style="25" customWidth="1"/>
    <col min="9775" max="9984" width="7.5" style="25"/>
    <col min="9985" max="10008" width="2.625" style="25" customWidth="1"/>
    <col min="10009" max="10009" width="2.875" style="25" customWidth="1"/>
    <col min="10010" max="10030" width="2.625" style="25" customWidth="1"/>
    <col min="10031" max="10240" width="7.5" style="25"/>
    <col min="10241" max="10264" width="2.625" style="25" customWidth="1"/>
    <col min="10265" max="10265" width="2.875" style="25" customWidth="1"/>
    <col min="10266" max="10286" width="2.625" style="25" customWidth="1"/>
    <col min="10287" max="10496" width="7.5" style="25"/>
    <col min="10497" max="10520" width="2.625" style="25" customWidth="1"/>
    <col min="10521" max="10521" width="2.875" style="25" customWidth="1"/>
    <col min="10522" max="10542" width="2.625" style="25" customWidth="1"/>
    <col min="10543" max="10752" width="7.5" style="25"/>
    <col min="10753" max="10776" width="2.625" style="25" customWidth="1"/>
    <col min="10777" max="10777" width="2.875" style="25" customWidth="1"/>
    <col min="10778" max="10798" width="2.625" style="25" customWidth="1"/>
    <col min="10799" max="11008" width="7.5" style="25"/>
    <col min="11009" max="11032" width="2.625" style="25" customWidth="1"/>
    <col min="11033" max="11033" width="2.875" style="25" customWidth="1"/>
    <col min="11034" max="11054" width="2.625" style="25" customWidth="1"/>
    <col min="11055" max="11264" width="7.5" style="25"/>
    <col min="11265" max="11288" width="2.625" style="25" customWidth="1"/>
    <col min="11289" max="11289" width="2.875" style="25" customWidth="1"/>
    <col min="11290" max="11310" width="2.625" style="25" customWidth="1"/>
    <col min="11311" max="11520" width="7.5" style="25"/>
    <col min="11521" max="11544" width="2.625" style="25" customWidth="1"/>
    <col min="11545" max="11545" width="2.875" style="25" customWidth="1"/>
    <col min="11546" max="11566" width="2.625" style="25" customWidth="1"/>
    <col min="11567" max="11776" width="7.5" style="25"/>
    <col min="11777" max="11800" width="2.625" style="25" customWidth="1"/>
    <col min="11801" max="11801" width="2.875" style="25" customWidth="1"/>
    <col min="11802" max="11822" width="2.625" style="25" customWidth="1"/>
    <col min="11823" max="12032" width="7.5" style="25"/>
    <col min="12033" max="12056" width="2.625" style="25" customWidth="1"/>
    <col min="12057" max="12057" width="2.875" style="25" customWidth="1"/>
    <col min="12058" max="12078" width="2.625" style="25" customWidth="1"/>
    <col min="12079" max="12288" width="7.5" style="25"/>
    <col min="12289" max="12312" width="2.625" style="25" customWidth="1"/>
    <col min="12313" max="12313" width="2.875" style="25" customWidth="1"/>
    <col min="12314" max="12334" width="2.625" style="25" customWidth="1"/>
    <col min="12335" max="12544" width="7.5" style="25"/>
    <col min="12545" max="12568" width="2.625" style="25" customWidth="1"/>
    <col min="12569" max="12569" width="2.875" style="25" customWidth="1"/>
    <col min="12570" max="12590" width="2.625" style="25" customWidth="1"/>
    <col min="12591" max="12800" width="7.5" style="25"/>
    <col min="12801" max="12824" width="2.625" style="25" customWidth="1"/>
    <col min="12825" max="12825" width="2.875" style="25" customWidth="1"/>
    <col min="12826" max="12846" width="2.625" style="25" customWidth="1"/>
    <col min="12847" max="13056" width="7.5" style="25"/>
    <col min="13057" max="13080" width="2.625" style="25" customWidth="1"/>
    <col min="13081" max="13081" width="2.875" style="25" customWidth="1"/>
    <col min="13082" max="13102" width="2.625" style="25" customWidth="1"/>
    <col min="13103" max="13312" width="7.5" style="25"/>
    <col min="13313" max="13336" width="2.625" style="25" customWidth="1"/>
    <col min="13337" max="13337" width="2.875" style="25" customWidth="1"/>
    <col min="13338" max="13358" width="2.625" style="25" customWidth="1"/>
    <col min="13359" max="13568" width="7.5" style="25"/>
    <col min="13569" max="13592" width="2.625" style="25" customWidth="1"/>
    <col min="13593" max="13593" width="2.875" style="25" customWidth="1"/>
    <col min="13594" max="13614" width="2.625" style="25" customWidth="1"/>
    <col min="13615" max="13824" width="7.5" style="25"/>
    <col min="13825" max="13848" width="2.625" style="25" customWidth="1"/>
    <col min="13849" max="13849" width="2.875" style="25" customWidth="1"/>
    <col min="13850" max="13870" width="2.625" style="25" customWidth="1"/>
    <col min="13871" max="14080" width="7.5" style="25"/>
    <col min="14081" max="14104" width="2.625" style="25" customWidth="1"/>
    <col min="14105" max="14105" width="2.875" style="25" customWidth="1"/>
    <col min="14106" max="14126" width="2.625" style="25" customWidth="1"/>
    <col min="14127" max="14336" width="7.5" style="25"/>
    <col min="14337" max="14360" width="2.625" style="25" customWidth="1"/>
    <col min="14361" max="14361" width="2.875" style="25" customWidth="1"/>
    <col min="14362" max="14382" width="2.625" style="25" customWidth="1"/>
    <col min="14383" max="14592" width="7.5" style="25"/>
    <col min="14593" max="14616" width="2.625" style="25" customWidth="1"/>
    <col min="14617" max="14617" width="2.875" style="25" customWidth="1"/>
    <col min="14618" max="14638" width="2.625" style="25" customWidth="1"/>
    <col min="14639" max="14848" width="7.5" style="25"/>
    <col min="14849" max="14872" width="2.625" style="25" customWidth="1"/>
    <col min="14873" max="14873" width="2.875" style="25" customWidth="1"/>
    <col min="14874" max="14894" width="2.625" style="25" customWidth="1"/>
    <col min="14895" max="15104" width="7.5" style="25"/>
    <col min="15105" max="15128" width="2.625" style="25" customWidth="1"/>
    <col min="15129" max="15129" width="2.875" style="25" customWidth="1"/>
    <col min="15130" max="15150" width="2.625" style="25" customWidth="1"/>
    <col min="15151" max="15360" width="7.5" style="25"/>
    <col min="15361" max="15384" width="2.625" style="25" customWidth="1"/>
    <col min="15385" max="15385" width="2.875" style="25" customWidth="1"/>
    <col min="15386" max="15406" width="2.625" style="25" customWidth="1"/>
    <col min="15407" max="15616" width="7.5" style="25"/>
    <col min="15617" max="15640" width="2.625" style="25" customWidth="1"/>
    <col min="15641" max="15641" width="2.875" style="25" customWidth="1"/>
    <col min="15642" max="15662" width="2.625" style="25" customWidth="1"/>
    <col min="15663" max="15872" width="7.5" style="25"/>
    <col min="15873" max="15896" width="2.625" style="25" customWidth="1"/>
    <col min="15897" max="15897" width="2.875" style="25" customWidth="1"/>
    <col min="15898" max="15918" width="2.625" style="25" customWidth="1"/>
    <col min="15919" max="16128" width="7.5" style="25"/>
    <col min="16129" max="16152" width="2.625" style="25" customWidth="1"/>
    <col min="16153" max="16153" width="2.875" style="25" customWidth="1"/>
    <col min="16154" max="16174" width="2.625" style="25" customWidth="1"/>
    <col min="16175" max="16384" width="7.5" style="25"/>
  </cols>
  <sheetData>
    <row r="1" spans="1:34">
      <c r="Z1" s="26" t="s">
        <v>22</v>
      </c>
    </row>
    <row r="2" spans="1:34" s="28" customFormat="1" ht="37.5" customHeight="1">
      <c r="A2" s="254" t="s">
        <v>214</v>
      </c>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7"/>
      <c r="AB2" s="27"/>
      <c r="AC2" s="25"/>
      <c r="AD2" s="27"/>
      <c r="AE2" s="27"/>
      <c r="AF2" s="27"/>
      <c r="AG2" s="27"/>
      <c r="AH2" s="27"/>
    </row>
    <row r="3" spans="1:34" ht="21.75" customHeight="1">
      <c r="S3" s="255" t="s">
        <v>2</v>
      </c>
      <c r="T3" s="255"/>
      <c r="U3" s="29"/>
      <c r="V3" s="25" t="s">
        <v>8</v>
      </c>
      <c r="W3" s="29"/>
      <c r="X3" s="25" t="s">
        <v>7</v>
      </c>
      <c r="Y3" s="29"/>
      <c r="Z3" s="25" t="s">
        <v>19</v>
      </c>
      <c r="AC3" s="30"/>
    </row>
    <row r="4" spans="1:34">
      <c r="A4" s="25" t="s">
        <v>20</v>
      </c>
    </row>
    <row r="5" spans="1:34" ht="8.25" customHeight="1">
      <c r="Q5" s="31"/>
      <c r="R5" s="31"/>
      <c r="S5" s="32"/>
      <c r="T5" s="32"/>
      <c r="U5" s="32"/>
      <c r="V5" s="32"/>
      <c r="W5" s="32"/>
      <c r="X5" s="32"/>
      <c r="Y5" s="32"/>
      <c r="Z5" s="32"/>
    </row>
    <row r="6" spans="1:34" ht="64.5" customHeight="1">
      <c r="A6" s="256" t="s">
        <v>215</v>
      </c>
      <c r="B6" s="256"/>
      <c r="C6" s="256"/>
      <c r="D6" s="256"/>
      <c r="E6" s="256"/>
      <c r="F6" s="256"/>
      <c r="G6" s="256"/>
      <c r="H6" s="256"/>
      <c r="I6" s="256"/>
      <c r="J6" s="256"/>
      <c r="K6" s="256"/>
      <c r="L6" s="256"/>
      <c r="M6" s="256"/>
      <c r="N6" s="256"/>
      <c r="O6" s="256"/>
      <c r="P6" s="256"/>
      <c r="Q6" s="256"/>
      <c r="R6" s="256"/>
      <c r="S6" s="256"/>
      <c r="T6" s="256"/>
      <c r="U6" s="256"/>
      <c r="V6" s="256"/>
      <c r="W6" s="256"/>
      <c r="X6" s="256"/>
      <c r="Y6" s="256"/>
      <c r="Z6" s="256"/>
      <c r="AA6" s="33"/>
      <c r="AB6" s="33"/>
      <c r="AC6" s="33"/>
      <c r="AD6" s="33"/>
      <c r="AE6" s="33"/>
      <c r="AF6" s="33"/>
      <c r="AG6" s="33"/>
      <c r="AH6" s="33"/>
    </row>
    <row r="7" spans="1:34" ht="15" customHeight="1">
      <c r="A7" s="257" t="s">
        <v>3</v>
      </c>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33"/>
      <c r="AB7" s="33"/>
      <c r="AC7" s="33"/>
      <c r="AD7" s="33"/>
      <c r="AE7" s="33"/>
      <c r="AF7" s="33"/>
      <c r="AG7" s="33"/>
      <c r="AH7" s="33"/>
    </row>
    <row r="8" spans="1:34" ht="8.25" customHeight="1"/>
    <row r="9" spans="1:34" s="34" customFormat="1" ht="30.95" customHeight="1">
      <c r="A9" s="210" t="s">
        <v>166</v>
      </c>
      <c r="B9" s="211"/>
      <c r="C9" s="212"/>
      <c r="D9" s="258" t="s">
        <v>167</v>
      </c>
      <c r="E9" s="258"/>
      <c r="F9" s="259"/>
      <c r="G9" s="260"/>
      <c r="H9" s="260"/>
      <c r="I9" s="260"/>
      <c r="J9" s="260"/>
      <c r="K9" s="260"/>
      <c r="L9" s="260"/>
      <c r="M9" s="260"/>
      <c r="N9" s="260"/>
      <c r="O9" s="260"/>
      <c r="P9" s="260"/>
      <c r="Q9" s="260"/>
      <c r="R9" s="260"/>
      <c r="S9" s="260"/>
      <c r="T9" s="260"/>
      <c r="U9" s="260"/>
      <c r="V9" s="261"/>
      <c r="W9" s="262" t="s">
        <v>168</v>
      </c>
      <c r="X9" s="263"/>
      <c r="Y9" s="263"/>
      <c r="Z9" s="264"/>
    </row>
    <row r="10" spans="1:34" s="34" customFormat="1" ht="30.95" customHeight="1">
      <c r="A10" s="213"/>
      <c r="B10" s="214"/>
      <c r="C10" s="215"/>
      <c r="D10" s="271" t="s">
        <v>169</v>
      </c>
      <c r="E10" s="271"/>
      <c r="F10" s="272"/>
      <c r="G10" s="273"/>
      <c r="H10" s="273"/>
      <c r="I10" s="273"/>
      <c r="J10" s="273"/>
      <c r="K10" s="273"/>
      <c r="L10" s="273"/>
      <c r="M10" s="273"/>
      <c r="N10" s="273"/>
      <c r="O10" s="273"/>
      <c r="P10" s="273"/>
      <c r="Q10" s="273"/>
      <c r="R10" s="273"/>
      <c r="S10" s="273"/>
      <c r="T10" s="273"/>
      <c r="U10" s="273"/>
      <c r="V10" s="274"/>
      <c r="W10" s="265"/>
      <c r="X10" s="266"/>
      <c r="Y10" s="266"/>
      <c r="Z10" s="267"/>
    </row>
    <row r="11" spans="1:34" s="34" customFormat="1" ht="30.95" customHeight="1">
      <c r="A11" s="216"/>
      <c r="B11" s="217"/>
      <c r="C11" s="218"/>
      <c r="D11" s="207" t="s">
        <v>170</v>
      </c>
      <c r="E11" s="207"/>
      <c r="F11" s="244"/>
      <c r="G11" s="245"/>
      <c r="H11" s="245"/>
      <c r="I11" s="245"/>
      <c r="J11" s="245"/>
      <c r="K11" s="245"/>
      <c r="L11" s="245"/>
      <c r="M11" s="245"/>
      <c r="N11" s="245"/>
      <c r="O11" s="245"/>
      <c r="P11" s="245"/>
      <c r="Q11" s="245"/>
      <c r="R11" s="245"/>
      <c r="S11" s="245"/>
      <c r="T11" s="245"/>
      <c r="U11" s="245"/>
      <c r="V11" s="246"/>
      <c r="W11" s="268"/>
      <c r="X11" s="269"/>
      <c r="Y11" s="269"/>
      <c r="Z11" s="270"/>
    </row>
    <row r="12" spans="1:34" s="34" customFormat="1" ht="30.95" customHeight="1">
      <c r="A12" s="247" t="s">
        <v>171</v>
      </c>
      <c r="B12" s="248"/>
      <c r="C12" s="249"/>
      <c r="D12" s="250"/>
      <c r="E12" s="250"/>
      <c r="F12" s="250"/>
      <c r="G12" s="35" t="s">
        <v>1</v>
      </c>
      <c r="H12" s="251"/>
      <c r="I12" s="251"/>
      <c r="J12" s="36" t="s">
        <v>24</v>
      </c>
      <c r="K12" s="252"/>
      <c r="L12" s="252"/>
      <c r="M12" s="37" t="s">
        <v>23</v>
      </c>
      <c r="N12" s="36" t="s">
        <v>217</v>
      </c>
      <c r="O12" s="38"/>
      <c r="P12" s="39"/>
      <c r="Q12" s="39"/>
      <c r="R12" s="39"/>
      <c r="S12" s="39"/>
      <c r="T12" s="40" t="e">
        <f>リスト!B20</f>
        <v>#VALUE!</v>
      </c>
      <c r="U12" s="24" t="s">
        <v>172</v>
      </c>
      <c r="V12" s="100" t="s">
        <v>129</v>
      </c>
      <c r="W12" s="253"/>
      <c r="X12" s="275" t="s">
        <v>135</v>
      </c>
      <c r="Y12" s="275"/>
      <c r="Z12" s="276"/>
    </row>
    <row r="13" spans="1:34" s="41" customFormat="1" ht="30.95" customHeight="1">
      <c r="A13" s="234" t="s">
        <v>173</v>
      </c>
      <c r="B13" s="235"/>
      <c r="C13" s="236"/>
      <c r="D13" s="237"/>
      <c r="E13" s="237"/>
      <c r="F13" s="237"/>
      <c r="G13" s="237"/>
      <c r="H13" s="238"/>
      <c r="I13" s="234" t="s">
        <v>174</v>
      </c>
      <c r="J13" s="235"/>
      <c r="K13" s="239" t="s">
        <v>175</v>
      </c>
      <c r="L13" s="239"/>
      <c r="M13" s="239"/>
      <c r="N13" s="239"/>
      <c r="O13" s="240"/>
      <c r="P13" s="234" t="s">
        <v>176</v>
      </c>
      <c r="Q13" s="235"/>
      <c r="R13" s="237"/>
      <c r="S13" s="237"/>
      <c r="T13" s="4" t="s">
        <v>1</v>
      </c>
      <c r="U13" s="237"/>
      <c r="V13" s="237"/>
      <c r="W13" s="4" t="s">
        <v>24</v>
      </c>
      <c r="X13" s="237"/>
      <c r="Y13" s="237"/>
      <c r="Z13" s="5" t="s">
        <v>23</v>
      </c>
    </row>
    <row r="14" spans="1:34" s="41" customFormat="1" ht="30.95" customHeight="1">
      <c r="A14" s="210" t="s">
        <v>216</v>
      </c>
      <c r="B14" s="211"/>
      <c r="C14" s="212"/>
      <c r="D14" s="219" t="s">
        <v>177</v>
      </c>
      <c r="E14" s="219"/>
      <c r="F14" s="219"/>
      <c r="G14" s="219"/>
      <c r="H14" s="219"/>
      <c r="I14" s="219"/>
      <c r="J14" s="219"/>
      <c r="K14" s="220" t="s">
        <v>4</v>
      </c>
      <c r="L14" s="221"/>
      <c r="M14" s="221"/>
      <c r="N14" s="221"/>
      <c r="O14" s="221"/>
      <c r="P14" s="221"/>
      <c r="Q14" s="221"/>
      <c r="R14" s="221"/>
      <c r="S14" s="220" t="s">
        <v>178</v>
      </c>
      <c r="T14" s="221"/>
      <c r="U14" s="221"/>
      <c r="V14" s="221"/>
      <c r="W14" s="221"/>
      <c r="X14" s="221"/>
      <c r="Y14" s="221"/>
      <c r="Z14" s="222"/>
    </row>
    <row r="15" spans="1:34" s="41" customFormat="1" ht="30.95" customHeight="1">
      <c r="A15" s="213"/>
      <c r="B15" s="214"/>
      <c r="C15" s="215"/>
      <c r="D15" s="223"/>
      <c r="E15" s="223"/>
      <c r="F15" s="223"/>
      <c r="G15" s="223"/>
      <c r="H15" s="223"/>
      <c r="I15" s="223"/>
      <c r="J15" s="223"/>
      <c r="K15" s="224"/>
      <c r="L15" s="225"/>
      <c r="M15" s="225"/>
      <c r="N15" s="225"/>
      <c r="O15" s="225"/>
      <c r="P15" s="225"/>
      <c r="Q15" s="225"/>
      <c r="R15" s="225"/>
      <c r="S15" s="226"/>
      <c r="T15" s="227"/>
      <c r="U15" s="227"/>
      <c r="V15" s="227"/>
      <c r="W15" s="227"/>
      <c r="X15" s="227"/>
      <c r="Y15" s="227"/>
      <c r="Z15" s="228"/>
      <c r="AB15" s="25"/>
    </row>
    <row r="16" spans="1:34" s="41" customFormat="1" ht="30.95" customHeight="1">
      <c r="A16" s="213"/>
      <c r="B16" s="214"/>
      <c r="C16" s="215"/>
      <c r="D16" s="229" t="s">
        <v>122</v>
      </c>
      <c r="E16" s="229"/>
      <c r="F16" s="229"/>
      <c r="G16" s="229"/>
      <c r="H16" s="229"/>
      <c r="I16" s="229"/>
      <c r="J16" s="229"/>
      <c r="K16" s="230" t="s">
        <v>123</v>
      </c>
      <c r="L16" s="231"/>
      <c r="M16" s="231"/>
      <c r="N16" s="231"/>
      <c r="O16" s="232" t="s">
        <v>179</v>
      </c>
      <c r="P16" s="233"/>
      <c r="Q16" s="233"/>
      <c r="R16" s="233"/>
      <c r="S16" s="233"/>
      <c r="T16" s="233"/>
      <c r="U16" s="241" t="s">
        <v>180</v>
      </c>
      <c r="V16" s="242"/>
      <c r="W16" s="242"/>
      <c r="X16" s="242"/>
      <c r="Y16" s="242"/>
      <c r="Z16" s="243"/>
    </row>
    <row r="17" spans="1:38" s="41" customFormat="1" ht="30.95" customHeight="1">
      <c r="A17" s="216"/>
      <c r="B17" s="217"/>
      <c r="C17" s="218"/>
      <c r="D17" s="204" t="s">
        <v>181</v>
      </c>
      <c r="E17" s="204"/>
      <c r="F17" s="204"/>
      <c r="G17" s="204"/>
      <c r="H17" s="204"/>
      <c r="I17" s="204"/>
      <c r="J17" s="204"/>
      <c r="K17" s="205"/>
      <c r="L17" s="206"/>
      <c r="M17" s="207" t="s">
        <v>182</v>
      </c>
      <c r="N17" s="207"/>
      <c r="O17" s="205" t="s">
        <v>210</v>
      </c>
      <c r="P17" s="206"/>
      <c r="Q17" s="206"/>
      <c r="R17" s="43" t="s">
        <v>1</v>
      </c>
      <c r="S17" s="44"/>
      <c r="T17" s="45" t="s">
        <v>160</v>
      </c>
      <c r="U17" s="208" t="s">
        <v>210</v>
      </c>
      <c r="V17" s="209"/>
      <c r="W17" s="209"/>
      <c r="X17" s="45" t="s">
        <v>1</v>
      </c>
      <c r="Y17" s="46"/>
      <c r="Z17" s="47" t="s">
        <v>24</v>
      </c>
    </row>
    <row r="18" spans="1:38" s="41" customFormat="1" ht="9.9499999999999993" customHeight="1">
      <c r="A18" s="42"/>
      <c r="B18" s="42"/>
      <c r="C18" s="42"/>
      <c r="D18" s="48"/>
      <c r="E18" s="49"/>
      <c r="F18" s="48"/>
      <c r="G18" s="49"/>
      <c r="H18" s="48"/>
      <c r="I18" s="50"/>
      <c r="J18" s="20"/>
      <c r="K18" s="20"/>
      <c r="L18" s="20"/>
      <c r="M18" s="20"/>
      <c r="N18" s="51"/>
      <c r="O18" s="51"/>
      <c r="P18" s="50"/>
      <c r="Q18" s="42"/>
      <c r="R18" s="42"/>
      <c r="S18" s="42"/>
      <c r="T18" s="97"/>
      <c r="U18" s="97"/>
      <c r="V18" s="97"/>
      <c r="W18" s="97"/>
      <c r="X18" s="97"/>
      <c r="Y18" s="97"/>
      <c r="Z18" s="97"/>
    </row>
    <row r="19" spans="1:38" s="41" customFormat="1" ht="9.9499999999999993" customHeight="1">
      <c r="A19" s="52"/>
      <c r="B19" s="52"/>
      <c r="C19" s="52"/>
      <c r="D19" s="25"/>
      <c r="E19" s="53"/>
      <c r="F19" s="25"/>
      <c r="G19" s="53"/>
      <c r="H19" s="25"/>
      <c r="I19" s="54"/>
      <c r="J19" s="34"/>
      <c r="K19" s="34"/>
      <c r="L19" s="34"/>
      <c r="M19" s="34"/>
      <c r="N19" s="55"/>
      <c r="O19" s="55"/>
      <c r="P19" s="54"/>
      <c r="Q19" s="52"/>
      <c r="R19" s="52"/>
      <c r="S19" s="52"/>
      <c r="T19" s="52"/>
      <c r="U19" s="52"/>
      <c r="V19" s="52"/>
      <c r="W19" s="52"/>
      <c r="X19" s="52"/>
      <c r="Y19" s="52"/>
      <c r="Z19" s="52"/>
      <c r="AA19" s="56"/>
    </row>
    <row r="20" spans="1:38" s="34" customFormat="1" ht="12.75" customHeight="1">
      <c r="A20" s="25" t="s">
        <v>218</v>
      </c>
      <c r="B20" s="25"/>
      <c r="C20" s="25"/>
      <c r="D20" s="25"/>
      <c r="E20" s="25"/>
      <c r="F20" s="25"/>
      <c r="G20" s="25"/>
      <c r="H20" s="25"/>
      <c r="I20" s="25"/>
      <c r="J20" s="25"/>
      <c r="K20" s="25"/>
      <c r="L20" s="25"/>
      <c r="M20" s="25"/>
      <c r="N20" s="25"/>
      <c r="O20" s="25"/>
      <c r="P20" s="25"/>
      <c r="Q20" s="25"/>
      <c r="R20" s="25"/>
      <c r="S20" s="25"/>
      <c r="T20" s="25"/>
      <c r="U20" s="25"/>
      <c r="V20" s="25"/>
      <c r="W20" s="25"/>
      <c r="X20" s="25"/>
      <c r="Y20" s="25"/>
      <c r="Z20" s="25"/>
    </row>
    <row r="21" spans="1:38" ht="39.950000000000003" customHeight="1">
      <c r="A21" s="185" t="s">
        <v>119</v>
      </c>
      <c r="B21" s="186"/>
      <c r="C21" s="186"/>
      <c r="D21" s="186"/>
      <c r="E21" s="186"/>
      <c r="F21" s="186"/>
      <c r="G21" s="186"/>
      <c r="H21" s="186"/>
      <c r="I21" s="186"/>
      <c r="J21" s="186"/>
      <c r="K21" s="186"/>
      <c r="L21" s="186"/>
      <c r="M21" s="187"/>
      <c r="N21" s="182" t="s">
        <v>47</v>
      </c>
      <c r="O21" s="183"/>
      <c r="P21" s="183"/>
      <c r="Q21" s="183"/>
      <c r="R21" s="183"/>
      <c r="S21" s="183"/>
      <c r="T21" s="183"/>
      <c r="U21" s="183"/>
      <c r="V21" s="183"/>
      <c r="W21" s="183"/>
      <c r="X21" s="183"/>
      <c r="Y21" s="183"/>
      <c r="Z21" s="184"/>
    </row>
    <row r="22" spans="1:38" ht="30" customHeight="1">
      <c r="A22" s="188" t="s">
        <v>44</v>
      </c>
      <c r="B22" s="189"/>
      <c r="C22" s="189"/>
      <c r="D22" s="189"/>
      <c r="E22" s="189"/>
      <c r="F22" s="189"/>
      <c r="G22" s="189"/>
      <c r="H22" s="202"/>
      <c r="I22" s="203"/>
      <c r="J22" s="203"/>
      <c r="K22" s="203"/>
      <c r="L22" s="203"/>
      <c r="M22" s="57" t="s">
        <v>17</v>
      </c>
      <c r="N22" s="188" t="s">
        <v>39</v>
      </c>
      <c r="O22" s="189"/>
      <c r="P22" s="189"/>
      <c r="Q22" s="189"/>
      <c r="R22" s="189"/>
      <c r="S22" s="189"/>
      <c r="T22" s="189"/>
      <c r="U22" s="202"/>
      <c r="V22" s="203"/>
      <c r="W22" s="203"/>
      <c r="X22" s="203"/>
      <c r="Y22" s="203"/>
      <c r="Z22" s="57" t="s">
        <v>17</v>
      </c>
      <c r="AA22" s="58"/>
      <c r="AB22" s="41"/>
      <c r="AC22" s="41"/>
      <c r="AD22" s="41"/>
      <c r="AE22" s="41"/>
      <c r="AF22" s="41"/>
      <c r="AG22" s="41"/>
      <c r="AH22" s="41"/>
      <c r="AI22" s="41"/>
      <c r="AJ22" s="41"/>
      <c r="AK22" s="41"/>
      <c r="AL22" s="41"/>
    </row>
    <row r="23" spans="1:38" ht="30" customHeight="1">
      <c r="A23" s="188" t="s">
        <v>35</v>
      </c>
      <c r="B23" s="189"/>
      <c r="C23" s="189"/>
      <c r="D23" s="189"/>
      <c r="E23" s="189"/>
      <c r="F23" s="189"/>
      <c r="G23" s="192"/>
      <c r="H23" s="190"/>
      <c r="I23" s="191"/>
      <c r="J23" s="191"/>
      <c r="K23" s="191"/>
      <c r="L23" s="191"/>
      <c r="M23" s="57" t="s">
        <v>17</v>
      </c>
      <c r="N23" s="199" t="s">
        <v>136</v>
      </c>
      <c r="O23" s="200"/>
      <c r="P23" s="200"/>
      <c r="Q23" s="200"/>
      <c r="R23" s="200"/>
      <c r="S23" s="200"/>
      <c r="T23" s="200"/>
      <c r="U23" s="193"/>
      <c r="V23" s="194"/>
      <c r="W23" s="194"/>
      <c r="X23" s="194"/>
      <c r="Y23" s="194"/>
      <c r="Z23" s="57" t="s">
        <v>17</v>
      </c>
      <c r="AB23" s="41"/>
      <c r="AC23" s="41"/>
      <c r="AD23" s="41"/>
      <c r="AE23" s="41"/>
      <c r="AF23" s="41"/>
      <c r="AG23" s="41"/>
      <c r="AH23" s="41"/>
      <c r="AI23" s="41"/>
      <c r="AJ23" s="41"/>
      <c r="AK23" s="41"/>
      <c r="AL23" s="41"/>
    </row>
    <row r="24" spans="1:38" ht="30" customHeight="1">
      <c r="A24" s="188" t="s">
        <v>36</v>
      </c>
      <c r="B24" s="189"/>
      <c r="C24" s="189"/>
      <c r="D24" s="189"/>
      <c r="E24" s="189"/>
      <c r="F24" s="189"/>
      <c r="G24" s="192"/>
      <c r="H24" s="190"/>
      <c r="I24" s="191"/>
      <c r="J24" s="191"/>
      <c r="K24" s="191"/>
      <c r="L24" s="191"/>
      <c r="M24" s="57" t="s">
        <v>17</v>
      </c>
      <c r="N24" s="199" t="s">
        <v>137</v>
      </c>
      <c r="O24" s="200"/>
      <c r="P24" s="200"/>
      <c r="Q24" s="200"/>
      <c r="R24" s="200"/>
      <c r="S24" s="200"/>
      <c r="T24" s="200"/>
      <c r="U24" s="193"/>
      <c r="V24" s="194"/>
      <c r="W24" s="194"/>
      <c r="X24" s="194"/>
      <c r="Y24" s="194"/>
      <c r="Z24" s="57" t="s">
        <v>17</v>
      </c>
      <c r="AB24" s="41"/>
      <c r="AC24" s="41"/>
      <c r="AD24" s="41"/>
      <c r="AE24" s="41"/>
      <c r="AF24" s="41"/>
      <c r="AG24" s="41"/>
      <c r="AH24" s="41"/>
      <c r="AI24" s="41"/>
      <c r="AJ24" s="41"/>
      <c r="AK24" s="41"/>
      <c r="AL24" s="41"/>
    </row>
    <row r="25" spans="1:38" ht="30" customHeight="1">
      <c r="A25" s="188" t="s">
        <v>37</v>
      </c>
      <c r="B25" s="189"/>
      <c r="C25" s="189"/>
      <c r="D25" s="189"/>
      <c r="E25" s="189"/>
      <c r="F25" s="189"/>
      <c r="G25" s="192"/>
      <c r="H25" s="193"/>
      <c r="I25" s="194"/>
      <c r="J25" s="194"/>
      <c r="K25" s="194"/>
      <c r="L25" s="194"/>
      <c r="M25" s="57" t="s">
        <v>17</v>
      </c>
      <c r="N25" s="199" t="s">
        <v>138</v>
      </c>
      <c r="O25" s="200"/>
      <c r="P25" s="200"/>
      <c r="Q25" s="200"/>
      <c r="R25" s="200"/>
      <c r="S25" s="200"/>
      <c r="T25" s="201"/>
      <c r="U25" s="193"/>
      <c r="V25" s="194"/>
      <c r="W25" s="194"/>
      <c r="X25" s="194"/>
      <c r="Y25" s="194"/>
      <c r="Z25" s="57" t="s">
        <v>17</v>
      </c>
      <c r="AB25" s="41"/>
      <c r="AC25" s="41"/>
      <c r="AD25" s="41"/>
      <c r="AE25" s="41"/>
      <c r="AF25" s="41"/>
      <c r="AG25" s="41"/>
      <c r="AH25" s="41"/>
      <c r="AI25" s="41"/>
      <c r="AJ25" s="41"/>
      <c r="AK25" s="41"/>
      <c r="AL25" s="41"/>
    </row>
    <row r="26" spans="1:38" ht="30" customHeight="1">
      <c r="A26" s="188" t="s">
        <v>38</v>
      </c>
      <c r="B26" s="189"/>
      <c r="C26" s="189"/>
      <c r="D26" s="189"/>
      <c r="E26" s="189"/>
      <c r="F26" s="189"/>
      <c r="G26" s="192"/>
      <c r="H26" s="193"/>
      <c r="I26" s="194"/>
      <c r="J26" s="194"/>
      <c r="K26" s="194"/>
      <c r="L26" s="194"/>
      <c r="M26" s="57" t="s">
        <v>17</v>
      </c>
      <c r="N26" s="199" t="s">
        <v>139</v>
      </c>
      <c r="O26" s="200"/>
      <c r="P26" s="200"/>
      <c r="Q26" s="200"/>
      <c r="R26" s="200"/>
      <c r="S26" s="200"/>
      <c r="T26" s="201"/>
      <c r="U26" s="193"/>
      <c r="V26" s="194"/>
      <c r="W26" s="194"/>
      <c r="X26" s="194"/>
      <c r="Y26" s="194"/>
      <c r="Z26" s="57" t="s">
        <v>17</v>
      </c>
      <c r="AB26" s="41"/>
      <c r="AC26" s="41"/>
      <c r="AD26" s="41"/>
      <c r="AE26" s="41"/>
      <c r="AF26" s="41"/>
      <c r="AG26" s="41"/>
      <c r="AH26" s="41"/>
      <c r="AI26" s="41"/>
      <c r="AJ26" s="41"/>
      <c r="AK26" s="41"/>
      <c r="AL26" s="41"/>
    </row>
    <row r="27" spans="1:38" ht="30" customHeight="1">
      <c r="A27" s="188" t="s">
        <v>211</v>
      </c>
      <c r="B27" s="189"/>
      <c r="C27" s="189"/>
      <c r="D27" s="189"/>
      <c r="E27" s="189"/>
      <c r="F27" s="189"/>
      <c r="G27" s="189"/>
      <c r="H27" s="190"/>
      <c r="I27" s="191"/>
      <c r="J27" s="191"/>
      <c r="K27" s="191"/>
      <c r="L27" s="191"/>
      <c r="M27" s="57" t="s">
        <v>17</v>
      </c>
      <c r="N27" s="188" t="s">
        <v>140</v>
      </c>
      <c r="O27" s="189"/>
      <c r="P27" s="189"/>
      <c r="Q27" s="189"/>
      <c r="R27" s="189"/>
      <c r="S27" s="189"/>
      <c r="T27" s="192"/>
      <c r="U27" s="193"/>
      <c r="V27" s="194"/>
      <c r="W27" s="194"/>
      <c r="X27" s="194"/>
      <c r="Y27" s="194"/>
      <c r="Z27" s="57" t="s">
        <v>17</v>
      </c>
      <c r="AB27" s="41"/>
      <c r="AC27" s="41"/>
      <c r="AD27" s="41"/>
      <c r="AE27" s="41"/>
      <c r="AF27" s="41"/>
      <c r="AG27" s="41"/>
      <c r="AH27" s="41"/>
      <c r="AI27" s="41"/>
      <c r="AJ27" s="41"/>
      <c r="AK27" s="41"/>
      <c r="AL27" s="41"/>
    </row>
    <row r="28" spans="1:38" ht="30" customHeight="1">
      <c r="A28" s="182" t="s">
        <v>142</v>
      </c>
      <c r="B28" s="183"/>
      <c r="C28" s="183"/>
      <c r="D28" s="183"/>
      <c r="E28" s="183"/>
      <c r="F28" s="183"/>
      <c r="G28" s="183"/>
      <c r="H28" s="195">
        <f>SUM(H22:L27)</f>
        <v>0</v>
      </c>
      <c r="I28" s="196"/>
      <c r="J28" s="196"/>
      <c r="K28" s="196"/>
      <c r="L28" s="196"/>
      <c r="M28" s="57" t="s">
        <v>17</v>
      </c>
      <c r="N28" s="185" t="s">
        <v>141</v>
      </c>
      <c r="O28" s="186"/>
      <c r="P28" s="186"/>
      <c r="Q28" s="186"/>
      <c r="R28" s="186"/>
      <c r="S28" s="186"/>
      <c r="T28" s="186"/>
      <c r="U28" s="197">
        <f>(U22+U24+U25+U26+U27)-U23</f>
        <v>0</v>
      </c>
      <c r="V28" s="198"/>
      <c r="W28" s="198"/>
      <c r="X28" s="198"/>
      <c r="Y28" s="198"/>
      <c r="Z28" s="57" t="s">
        <v>17</v>
      </c>
      <c r="AB28" s="41"/>
      <c r="AC28" s="41"/>
      <c r="AD28" s="41"/>
      <c r="AE28" s="41"/>
      <c r="AF28" s="41"/>
      <c r="AG28" s="41"/>
      <c r="AH28" s="41"/>
      <c r="AI28" s="41"/>
      <c r="AJ28" s="41"/>
      <c r="AK28" s="41"/>
      <c r="AL28" s="41"/>
    </row>
    <row r="29" spans="1:38" ht="30" customHeight="1">
      <c r="A29" s="177" t="s">
        <v>18</v>
      </c>
      <c r="B29" s="177"/>
      <c r="C29" s="177"/>
      <c r="D29" s="177"/>
      <c r="E29" s="177"/>
      <c r="F29" s="177"/>
      <c r="G29" s="177"/>
      <c r="H29" s="178">
        <f>H28-U28</f>
        <v>0</v>
      </c>
      <c r="I29" s="178"/>
      <c r="J29" s="178"/>
      <c r="K29" s="178"/>
      <c r="L29" s="178"/>
      <c r="M29" s="178"/>
      <c r="N29" s="178"/>
      <c r="O29" s="178"/>
      <c r="P29" s="178"/>
      <c r="Q29" s="178"/>
      <c r="R29" s="178"/>
      <c r="S29" s="178"/>
      <c r="T29" s="178"/>
      <c r="U29" s="178"/>
      <c r="V29" s="178"/>
      <c r="W29" s="178"/>
      <c r="X29" s="178"/>
      <c r="Y29" s="179"/>
      <c r="Z29" s="57" t="s">
        <v>17</v>
      </c>
      <c r="AA29" s="375" t="str">
        <f>IF(H29&lt;0,"★支出が収入を上回らないように修正してください。収入を上回る支出を貯金の取り崩しや借金で賄う場合は⑤または⑥に計上してください。","")</f>
        <v/>
      </c>
      <c r="AB29" s="41"/>
      <c r="AC29" s="41"/>
      <c r="AD29" s="41"/>
      <c r="AE29" s="41"/>
      <c r="AF29" s="41"/>
      <c r="AG29" s="41"/>
      <c r="AH29" s="41"/>
      <c r="AI29" s="41"/>
      <c r="AJ29" s="41"/>
      <c r="AK29" s="41"/>
      <c r="AL29" s="41"/>
    </row>
    <row r="30" spans="1:38" ht="29.25" customHeight="1">
      <c r="A30" s="180" t="s">
        <v>219</v>
      </c>
      <c r="B30" s="180"/>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B30" s="41"/>
      <c r="AC30" s="41"/>
      <c r="AD30" s="41"/>
      <c r="AE30" s="41"/>
      <c r="AF30" s="41"/>
      <c r="AG30" s="41"/>
      <c r="AH30" s="41"/>
      <c r="AI30" s="41"/>
      <c r="AJ30" s="41"/>
      <c r="AK30" s="41"/>
      <c r="AL30" s="41"/>
    </row>
    <row r="31" spans="1:38" s="34" customFormat="1" ht="36.950000000000003" customHeight="1">
      <c r="A31" s="181" t="s">
        <v>162</v>
      </c>
      <c r="B31" s="177"/>
      <c r="C31" s="177" t="s">
        <v>143</v>
      </c>
      <c r="D31" s="177"/>
      <c r="E31" s="177"/>
      <c r="F31" s="177"/>
      <c r="G31" s="177"/>
      <c r="H31" s="177"/>
      <c r="I31" s="182" t="s">
        <v>16</v>
      </c>
      <c r="J31" s="183"/>
      <c r="K31" s="183"/>
      <c r="L31" s="183"/>
      <c r="M31" s="184"/>
      <c r="N31" s="185" t="s">
        <v>48</v>
      </c>
      <c r="O31" s="183"/>
      <c r="P31" s="183"/>
      <c r="Q31" s="184"/>
      <c r="R31" s="185" t="s">
        <v>15</v>
      </c>
      <c r="S31" s="186"/>
      <c r="T31" s="186"/>
      <c r="U31" s="186"/>
      <c r="V31" s="186"/>
      <c r="W31" s="187"/>
      <c r="X31" s="185" t="s">
        <v>14</v>
      </c>
      <c r="Y31" s="186"/>
      <c r="Z31" s="187"/>
    </row>
    <row r="32" spans="1:38" s="34" customFormat="1" ht="15" customHeight="1">
      <c r="A32" s="176" t="s">
        <v>135</v>
      </c>
      <c r="B32" s="176"/>
      <c r="C32" s="159"/>
      <c r="D32" s="159"/>
      <c r="E32" s="159"/>
      <c r="F32" s="159"/>
      <c r="G32" s="159"/>
      <c r="H32" s="159"/>
      <c r="I32" s="160"/>
      <c r="J32" s="161"/>
      <c r="K32" s="161"/>
      <c r="L32" s="161"/>
      <c r="M32" s="162"/>
      <c r="N32" s="166"/>
      <c r="O32" s="167"/>
      <c r="P32" s="167"/>
      <c r="Q32" s="170" t="s">
        <v>13</v>
      </c>
      <c r="R32" s="174"/>
      <c r="S32" s="175"/>
      <c r="T32" s="60" t="s">
        <v>8</v>
      </c>
      <c r="U32" s="59"/>
      <c r="V32" s="60" t="s">
        <v>7</v>
      </c>
      <c r="W32" s="61" t="s">
        <v>9</v>
      </c>
      <c r="X32" s="150" t="s">
        <v>135</v>
      </c>
      <c r="Y32" s="151"/>
      <c r="Z32" s="152"/>
    </row>
    <row r="33" spans="1:38" s="34" customFormat="1" ht="15" customHeight="1">
      <c r="A33" s="176"/>
      <c r="B33" s="176"/>
      <c r="C33" s="159"/>
      <c r="D33" s="159"/>
      <c r="E33" s="159"/>
      <c r="F33" s="159"/>
      <c r="G33" s="159"/>
      <c r="H33" s="159"/>
      <c r="I33" s="163"/>
      <c r="J33" s="164"/>
      <c r="K33" s="164"/>
      <c r="L33" s="164"/>
      <c r="M33" s="165"/>
      <c r="N33" s="168"/>
      <c r="O33" s="169"/>
      <c r="P33" s="169"/>
      <c r="Q33" s="171"/>
      <c r="R33" s="156"/>
      <c r="S33" s="157"/>
      <c r="T33" s="63" t="s">
        <v>8</v>
      </c>
      <c r="U33" s="62"/>
      <c r="V33" s="63" t="s">
        <v>7</v>
      </c>
      <c r="W33" s="64" t="s">
        <v>6</v>
      </c>
      <c r="X33" s="153"/>
      <c r="Y33" s="154"/>
      <c r="Z33" s="155"/>
    </row>
    <row r="34" spans="1:38" s="34" customFormat="1" ht="15" customHeight="1">
      <c r="A34" s="158"/>
      <c r="B34" s="158"/>
      <c r="C34" s="159"/>
      <c r="D34" s="159"/>
      <c r="E34" s="159"/>
      <c r="F34" s="159"/>
      <c r="G34" s="159"/>
      <c r="H34" s="159"/>
      <c r="I34" s="160"/>
      <c r="J34" s="161"/>
      <c r="K34" s="161"/>
      <c r="L34" s="161"/>
      <c r="M34" s="162"/>
      <c r="N34" s="166"/>
      <c r="O34" s="167"/>
      <c r="P34" s="167"/>
      <c r="Q34" s="170" t="s">
        <v>13</v>
      </c>
      <c r="R34" s="174"/>
      <c r="S34" s="175"/>
      <c r="T34" s="60" t="s">
        <v>8</v>
      </c>
      <c r="U34" s="59"/>
      <c r="V34" s="60" t="s">
        <v>7</v>
      </c>
      <c r="W34" s="61" t="s">
        <v>9</v>
      </c>
      <c r="X34" s="150"/>
      <c r="Y34" s="151"/>
      <c r="Z34" s="152"/>
    </row>
    <row r="35" spans="1:38" s="34" customFormat="1" ht="15" customHeight="1">
      <c r="A35" s="158"/>
      <c r="B35" s="158"/>
      <c r="C35" s="159"/>
      <c r="D35" s="159"/>
      <c r="E35" s="159"/>
      <c r="F35" s="159"/>
      <c r="G35" s="159"/>
      <c r="H35" s="159"/>
      <c r="I35" s="163"/>
      <c r="J35" s="164"/>
      <c r="K35" s="164"/>
      <c r="L35" s="164"/>
      <c r="M35" s="165"/>
      <c r="N35" s="168"/>
      <c r="O35" s="169"/>
      <c r="P35" s="169"/>
      <c r="Q35" s="171"/>
      <c r="R35" s="156"/>
      <c r="S35" s="157"/>
      <c r="T35" s="63" t="s">
        <v>8</v>
      </c>
      <c r="U35" s="62"/>
      <c r="V35" s="63" t="s">
        <v>7</v>
      </c>
      <c r="W35" s="64" t="s">
        <v>6</v>
      </c>
      <c r="X35" s="153"/>
      <c r="Y35" s="154"/>
      <c r="Z35" s="155"/>
    </row>
    <row r="36" spans="1:38" s="34" customFormat="1" ht="15" customHeight="1">
      <c r="A36" s="158"/>
      <c r="B36" s="158"/>
      <c r="C36" s="159"/>
      <c r="D36" s="159"/>
      <c r="E36" s="159"/>
      <c r="F36" s="159"/>
      <c r="G36" s="159"/>
      <c r="H36" s="159"/>
      <c r="I36" s="160"/>
      <c r="J36" s="161"/>
      <c r="K36" s="161"/>
      <c r="L36" s="161"/>
      <c r="M36" s="162"/>
      <c r="N36" s="166"/>
      <c r="O36" s="167"/>
      <c r="P36" s="167"/>
      <c r="Q36" s="170" t="s">
        <v>13</v>
      </c>
      <c r="R36" s="172"/>
      <c r="S36" s="173"/>
      <c r="T36" s="66" t="s">
        <v>8</v>
      </c>
      <c r="U36" s="65"/>
      <c r="V36" s="66" t="s">
        <v>7</v>
      </c>
      <c r="W36" s="67" t="s">
        <v>9</v>
      </c>
      <c r="X36" s="150"/>
      <c r="Y36" s="151"/>
      <c r="Z36" s="152"/>
    </row>
    <row r="37" spans="1:38" ht="15" customHeight="1">
      <c r="A37" s="158"/>
      <c r="B37" s="158"/>
      <c r="C37" s="159"/>
      <c r="D37" s="159"/>
      <c r="E37" s="159"/>
      <c r="F37" s="159"/>
      <c r="G37" s="159"/>
      <c r="H37" s="159"/>
      <c r="I37" s="163"/>
      <c r="J37" s="164"/>
      <c r="K37" s="164"/>
      <c r="L37" s="164"/>
      <c r="M37" s="165"/>
      <c r="N37" s="168"/>
      <c r="O37" s="169"/>
      <c r="P37" s="169"/>
      <c r="Q37" s="171"/>
      <c r="R37" s="156"/>
      <c r="S37" s="157"/>
      <c r="T37" s="63" t="s">
        <v>8</v>
      </c>
      <c r="U37" s="62"/>
      <c r="V37" s="63" t="s">
        <v>7</v>
      </c>
      <c r="W37" s="64" t="s">
        <v>6</v>
      </c>
      <c r="X37" s="153"/>
      <c r="Y37" s="154"/>
      <c r="Z37" s="155"/>
    </row>
    <row r="38" spans="1:38" ht="15" customHeight="1">
      <c r="A38" s="158"/>
      <c r="B38" s="158"/>
      <c r="C38" s="159"/>
      <c r="D38" s="159"/>
      <c r="E38" s="159"/>
      <c r="F38" s="159"/>
      <c r="G38" s="159"/>
      <c r="H38" s="159"/>
      <c r="I38" s="160"/>
      <c r="J38" s="161"/>
      <c r="K38" s="161"/>
      <c r="L38" s="161"/>
      <c r="M38" s="162"/>
      <c r="N38" s="166"/>
      <c r="O38" s="167"/>
      <c r="P38" s="167"/>
      <c r="Q38" s="170" t="s">
        <v>13</v>
      </c>
      <c r="R38" s="172"/>
      <c r="S38" s="173"/>
      <c r="T38" s="66" t="s">
        <v>8</v>
      </c>
      <c r="U38" s="65"/>
      <c r="V38" s="66" t="s">
        <v>7</v>
      </c>
      <c r="W38" s="67" t="s">
        <v>9</v>
      </c>
      <c r="X38" s="150"/>
      <c r="Y38" s="151"/>
      <c r="Z38" s="152"/>
    </row>
    <row r="39" spans="1:38" s="41" customFormat="1" ht="15" customHeight="1">
      <c r="A39" s="158"/>
      <c r="B39" s="158"/>
      <c r="C39" s="159"/>
      <c r="D39" s="159"/>
      <c r="E39" s="159"/>
      <c r="F39" s="159"/>
      <c r="G39" s="159"/>
      <c r="H39" s="159"/>
      <c r="I39" s="163"/>
      <c r="J39" s="164"/>
      <c r="K39" s="164"/>
      <c r="L39" s="164"/>
      <c r="M39" s="165"/>
      <c r="N39" s="168"/>
      <c r="O39" s="169"/>
      <c r="P39" s="169"/>
      <c r="Q39" s="171"/>
      <c r="R39" s="156"/>
      <c r="S39" s="157"/>
      <c r="T39" s="63" t="s">
        <v>8</v>
      </c>
      <c r="U39" s="62"/>
      <c r="V39" s="63" t="s">
        <v>7</v>
      </c>
      <c r="W39" s="64" t="s">
        <v>6</v>
      </c>
      <c r="X39" s="153"/>
      <c r="Y39" s="154"/>
      <c r="Z39" s="155"/>
      <c r="AB39" s="58"/>
      <c r="AC39" s="58"/>
      <c r="AD39" s="58"/>
      <c r="AE39" s="58"/>
      <c r="AF39" s="58"/>
      <c r="AG39" s="58"/>
      <c r="AH39" s="58"/>
      <c r="AI39" s="58"/>
      <c r="AJ39" s="58"/>
      <c r="AK39" s="58"/>
      <c r="AL39" s="58"/>
    </row>
    <row r="40" spans="1:38" s="41" customFormat="1" ht="12.75" customHeight="1">
      <c r="A40" s="68"/>
      <c r="B40" s="68"/>
      <c r="C40" s="69"/>
      <c r="D40" s="69"/>
      <c r="E40" s="69"/>
      <c r="F40" s="69"/>
      <c r="G40" s="69"/>
      <c r="H40" s="69"/>
      <c r="I40" s="70"/>
      <c r="J40" s="70"/>
      <c r="K40" s="70"/>
      <c r="L40" s="70"/>
      <c r="M40" s="70"/>
      <c r="N40" s="71"/>
      <c r="O40" s="71"/>
      <c r="P40" s="71"/>
      <c r="Q40" s="68"/>
      <c r="R40" s="72"/>
      <c r="S40" s="72"/>
      <c r="T40" s="66"/>
      <c r="U40" s="72"/>
      <c r="V40" s="66"/>
      <c r="W40" s="73"/>
      <c r="X40" s="69"/>
      <c r="Y40" s="69"/>
      <c r="Z40" s="69"/>
      <c r="AC40" s="58"/>
      <c r="AD40" s="58"/>
      <c r="AE40" s="58"/>
      <c r="AF40" s="58"/>
      <c r="AG40" s="58"/>
      <c r="AH40" s="58"/>
      <c r="AI40" s="58"/>
      <c r="AJ40" s="58"/>
      <c r="AK40" s="58"/>
      <c r="AL40" s="58"/>
    </row>
    <row r="41" spans="1:38" ht="31.5" customHeight="1">
      <c r="A41" s="141" t="s">
        <v>220</v>
      </c>
      <c r="B41" s="141"/>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B41" s="41"/>
      <c r="AC41" s="41"/>
      <c r="AD41" s="41"/>
      <c r="AE41" s="41"/>
      <c r="AF41" s="41"/>
      <c r="AG41" s="41"/>
      <c r="AH41" s="41"/>
      <c r="AI41" s="41"/>
      <c r="AJ41" s="41"/>
      <c r="AK41" s="41"/>
      <c r="AL41" s="41"/>
    </row>
    <row r="42" spans="1:38" ht="30" customHeight="1">
      <c r="A42" s="142" t="s">
        <v>12</v>
      </c>
      <c r="B42" s="143"/>
      <c r="C42" s="142" t="s">
        <v>158</v>
      </c>
      <c r="D42" s="144"/>
      <c r="E42" s="144"/>
      <c r="F42" s="144"/>
      <c r="G42" s="144"/>
      <c r="H42" s="144"/>
      <c r="I42" s="144"/>
      <c r="J42" s="144"/>
      <c r="K42" s="145"/>
      <c r="L42" s="146" t="s">
        <v>11</v>
      </c>
      <c r="M42" s="144"/>
      <c r="N42" s="144"/>
      <c r="O42" s="144"/>
      <c r="P42" s="144"/>
      <c r="Q42" s="144"/>
      <c r="R42" s="144"/>
      <c r="S42" s="144"/>
      <c r="T42" s="145"/>
      <c r="U42" s="147" t="s">
        <v>10</v>
      </c>
      <c r="V42" s="147"/>
      <c r="W42" s="147"/>
      <c r="X42" s="147"/>
      <c r="Y42" s="147"/>
      <c r="Z42" s="147"/>
    </row>
    <row r="43" spans="1:38" ht="15" customHeight="1">
      <c r="A43" s="148" t="s">
        <v>135</v>
      </c>
      <c r="B43" s="149"/>
      <c r="C43" s="125"/>
      <c r="D43" s="126"/>
      <c r="E43" s="126"/>
      <c r="F43" s="126"/>
      <c r="G43" s="126"/>
      <c r="H43" s="126"/>
      <c r="I43" s="126"/>
      <c r="J43" s="126"/>
      <c r="K43" s="127"/>
      <c r="L43" s="131"/>
      <c r="M43" s="132"/>
      <c r="N43" s="132"/>
      <c r="O43" s="132"/>
      <c r="P43" s="132"/>
      <c r="Q43" s="132"/>
      <c r="R43" s="132"/>
      <c r="S43" s="132"/>
      <c r="T43" s="133"/>
      <c r="U43" s="137"/>
      <c r="V43" s="138"/>
      <c r="W43" s="74" t="s">
        <v>8</v>
      </c>
      <c r="X43" s="75"/>
      <c r="Y43" s="76" t="s">
        <v>7</v>
      </c>
      <c r="Z43" s="77" t="s">
        <v>9</v>
      </c>
    </row>
    <row r="44" spans="1:38" ht="15" customHeight="1">
      <c r="A44" s="148"/>
      <c r="B44" s="149"/>
      <c r="C44" s="128"/>
      <c r="D44" s="129"/>
      <c r="E44" s="129"/>
      <c r="F44" s="129"/>
      <c r="G44" s="129"/>
      <c r="H44" s="129"/>
      <c r="I44" s="129"/>
      <c r="J44" s="129"/>
      <c r="K44" s="130"/>
      <c r="L44" s="134"/>
      <c r="M44" s="135"/>
      <c r="N44" s="135"/>
      <c r="O44" s="135"/>
      <c r="P44" s="135"/>
      <c r="Q44" s="135"/>
      <c r="R44" s="135"/>
      <c r="S44" s="135"/>
      <c r="T44" s="136"/>
      <c r="U44" s="139"/>
      <c r="V44" s="140"/>
      <c r="W44" s="78" t="s">
        <v>8</v>
      </c>
      <c r="X44" s="79"/>
      <c r="Y44" s="80" t="s">
        <v>7</v>
      </c>
      <c r="Z44" s="81" t="s">
        <v>6</v>
      </c>
      <c r="AB44" s="41"/>
      <c r="AC44" s="41"/>
      <c r="AD44" s="41"/>
      <c r="AE44" s="41"/>
      <c r="AF44" s="41"/>
      <c r="AG44" s="41"/>
      <c r="AH44" s="41"/>
      <c r="AI44" s="41"/>
      <c r="AJ44" s="41"/>
      <c r="AK44" s="41"/>
      <c r="AL44" s="41"/>
    </row>
    <row r="45" spans="1:38" ht="15" customHeight="1">
      <c r="A45" s="123"/>
      <c r="B45" s="124"/>
      <c r="C45" s="125"/>
      <c r="D45" s="126"/>
      <c r="E45" s="126"/>
      <c r="F45" s="126"/>
      <c r="G45" s="126"/>
      <c r="H45" s="126"/>
      <c r="I45" s="126"/>
      <c r="J45" s="126"/>
      <c r="K45" s="127"/>
      <c r="L45" s="131"/>
      <c r="M45" s="132"/>
      <c r="N45" s="132"/>
      <c r="O45" s="132"/>
      <c r="P45" s="132"/>
      <c r="Q45" s="132"/>
      <c r="R45" s="132"/>
      <c r="S45" s="132"/>
      <c r="T45" s="133"/>
      <c r="U45" s="137"/>
      <c r="V45" s="138"/>
      <c r="W45" s="74" t="s">
        <v>8</v>
      </c>
      <c r="X45" s="75"/>
      <c r="Y45" s="76" t="s">
        <v>7</v>
      </c>
      <c r="Z45" s="77" t="s">
        <v>9</v>
      </c>
    </row>
    <row r="46" spans="1:38" ht="15" customHeight="1">
      <c r="A46" s="123"/>
      <c r="B46" s="124"/>
      <c r="C46" s="128"/>
      <c r="D46" s="129"/>
      <c r="E46" s="129"/>
      <c r="F46" s="129"/>
      <c r="G46" s="129"/>
      <c r="H46" s="129"/>
      <c r="I46" s="129"/>
      <c r="J46" s="129"/>
      <c r="K46" s="130"/>
      <c r="L46" s="134"/>
      <c r="M46" s="135"/>
      <c r="N46" s="135"/>
      <c r="O46" s="135"/>
      <c r="P46" s="135"/>
      <c r="Q46" s="135"/>
      <c r="R46" s="135"/>
      <c r="S46" s="135"/>
      <c r="T46" s="136"/>
      <c r="U46" s="139"/>
      <c r="V46" s="140"/>
      <c r="W46" s="78" t="s">
        <v>8</v>
      </c>
      <c r="X46" s="79"/>
      <c r="Y46" s="80" t="s">
        <v>7</v>
      </c>
      <c r="Z46" s="81" t="s">
        <v>6</v>
      </c>
    </row>
    <row r="47" spans="1:38" ht="15" customHeight="1">
      <c r="A47" s="123"/>
      <c r="B47" s="124"/>
      <c r="C47" s="125"/>
      <c r="D47" s="126"/>
      <c r="E47" s="126"/>
      <c r="F47" s="126"/>
      <c r="G47" s="126"/>
      <c r="H47" s="126"/>
      <c r="I47" s="126"/>
      <c r="J47" s="126"/>
      <c r="K47" s="127"/>
      <c r="L47" s="131"/>
      <c r="M47" s="132"/>
      <c r="N47" s="132"/>
      <c r="O47" s="132"/>
      <c r="P47" s="132"/>
      <c r="Q47" s="132"/>
      <c r="R47" s="132"/>
      <c r="S47" s="132"/>
      <c r="T47" s="133"/>
      <c r="U47" s="137"/>
      <c r="V47" s="138"/>
      <c r="W47" s="74" t="s">
        <v>8</v>
      </c>
      <c r="X47" s="75"/>
      <c r="Y47" s="76" t="s">
        <v>7</v>
      </c>
      <c r="Z47" s="77" t="s">
        <v>9</v>
      </c>
      <c r="AB47" s="41"/>
      <c r="AC47" s="41"/>
      <c r="AD47" s="41"/>
      <c r="AE47" s="41"/>
      <c r="AF47" s="41"/>
      <c r="AG47" s="41"/>
      <c r="AH47" s="41"/>
      <c r="AI47" s="41"/>
      <c r="AJ47" s="41"/>
      <c r="AK47" s="41"/>
      <c r="AL47" s="41"/>
    </row>
    <row r="48" spans="1:38" ht="15" customHeight="1">
      <c r="A48" s="123"/>
      <c r="B48" s="124"/>
      <c r="C48" s="128"/>
      <c r="D48" s="129"/>
      <c r="E48" s="129"/>
      <c r="F48" s="129"/>
      <c r="G48" s="129"/>
      <c r="H48" s="129"/>
      <c r="I48" s="129"/>
      <c r="J48" s="129"/>
      <c r="K48" s="130"/>
      <c r="L48" s="134"/>
      <c r="M48" s="135"/>
      <c r="N48" s="135"/>
      <c r="O48" s="135"/>
      <c r="P48" s="135"/>
      <c r="Q48" s="135"/>
      <c r="R48" s="135"/>
      <c r="S48" s="135"/>
      <c r="T48" s="136"/>
      <c r="U48" s="139"/>
      <c r="V48" s="140"/>
      <c r="W48" s="78" t="s">
        <v>8</v>
      </c>
      <c r="X48" s="79"/>
      <c r="Y48" s="80" t="s">
        <v>7</v>
      </c>
      <c r="Z48" s="81" t="s">
        <v>6</v>
      </c>
    </row>
    <row r="49" spans="1:38" ht="15" customHeight="1">
      <c r="A49" s="123"/>
      <c r="B49" s="124"/>
      <c r="C49" s="125"/>
      <c r="D49" s="126"/>
      <c r="E49" s="126"/>
      <c r="F49" s="126"/>
      <c r="G49" s="126"/>
      <c r="H49" s="126"/>
      <c r="I49" s="126"/>
      <c r="J49" s="126"/>
      <c r="K49" s="127"/>
      <c r="L49" s="131"/>
      <c r="M49" s="132"/>
      <c r="N49" s="132"/>
      <c r="O49" s="132"/>
      <c r="P49" s="132"/>
      <c r="Q49" s="132"/>
      <c r="R49" s="132"/>
      <c r="S49" s="132"/>
      <c r="T49" s="133"/>
      <c r="U49" s="137"/>
      <c r="V49" s="138"/>
      <c r="W49" s="74" t="s">
        <v>8</v>
      </c>
      <c r="X49" s="75"/>
      <c r="Y49" s="76" t="s">
        <v>7</v>
      </c>
      <c r="Z49" s="77" t="s">
        <v>9</v>
      </c>
    </row>
    <row r="50" spans="1:38" ht="15" customHeight="1">
      <c r="A50" s="123"/>
      <c r="B50" s="124"/>
      <c r="C50" s="128"/>
      <c r="D50" s="129"/>
      <c r="E50" s="129"/>
      <c r="F50" s="129"/>
      <c r="G50" s="129"/>
      <c r="H50" s="129"/>
      <c r="I50" s="129"/>
      <c r="J50" s="129"/>
      <c r="K50" s="130"/>
      <c r="L50" s="134"/>
      <c r="M50" s="135"/>
      <c r="N50" s="135"/>
      <c r="O50" s="135"/>
      <c r="P50" s="135"/>
      <c r="Q50" s="135"/>
      <c r="R50" s="135"/>
      <c r="S50" s="135"/>
      <c r="T50" s="136"/>
      <c r="U50" s="139"/>
      <c r="V50" s="140"/>
      <c r="W50" s="78" t="s">
        <v>8</v>
      </c>
      <c r="X50" s="79"/>
      <c r="Y50" s="80" t="s">
        <v>7</v>
      </c>
      <c r="Z50" s="81" t="s">
        <v>6</v>
      </c>
    </row>
    <row r="51" spans="1:38" ht="12.75" customHeight="1">
      <c r="A51" s="68"/>
      <c r="B51" s="68"/>
      <c r="C51" s="69"/>
      <c r="D51" s="69"/>
      <c r="E51" s="69"/>
      <c r="F51" s="69"/>
      <c r="G51" s="69"/>
      <c r="H51" s="69"/>
      <c r="I51" s="70"/>
      <c r="J51" s="70"/>
      <c r="K51" s="70"/>
      <c r="L51" s="70"/>
      <c r="M51" s="70"/>
      <c r="N51" s="71"/>
      <c r="O51" s="71"/>
      <c r="P51" s="71"/>
      <c r="Q51" s="68"/>
      <c r="R51" s="72"/>
      <c r="S51" s="72"/>
      <c r="T51" s="66"/>
      <c r="U51" s="72"/>
      <c r="V51" s="66"/>
      <c r="W51" s="73"/>
      <c r="X51" s="69"/>
      <c r="Y51" s="69"/>
      <c r="Z51" s="69"/>
    </row>
    <row r="52" spans="1:38" ht="18" customHeight="1">
      <c r="A52" s="25" t="s">
        <v>208</v>
      </c>
      <c r="AB52" s="41"/>
      <c r="AC52" s="41"/>
      <c r="AD52" s="41"/>
      <c r="AE52" s="41"/>
      <c r="AF52" s="41"/>
      <c r="AG52" s="41"/>
      <c r="AH52" s="41"/>
      <c r="AI52" s="41"/>
      <c r="AJ52" s="41"/>
      <c r="AK52" s="41"/>
      <c r="AL52" s="41"/>
    </row>
    <row r="53" spans="1:38" ht="279.95" customHeight="1">
      <c r="A53" s="120"/>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2"/>
    </row>
    <row r="54" spans="1:38" ht="12" customHeight="1">
      <c r="A54" s="68"/>
      <c r="B54" s="68"/>
      <c r="C54" s="69"/>
      <c r="D54" s="69"/>
      <c r="E54" s="69"/>
      <c r="F54" s="69"/>
      <c r="G54" s="69"/>
      <c r="H54" s="69"/>
      <c r="I54" s="70"/>
      <c r="J54" s="70"/>
      <c r="K54" s="70"/>
      <c r="L54" s="70"/>
      <c r="M54" s="70"/>
      <c r="N54" s="71"/>
      <c r="O54" s="71"/>
      <c r="P54" s="71"/>
      <c r="Q54" s="68"/>
      <c r="R54" s="72"/>
      <c r="S54" s="72"/>
      <c r="T54" s="66"/>
      <c r="U54" s="72"/>
      <c r="V54" s="66"/>
      <c r="W54" s="73"/>
      <c r="X54" s="69"/>
      <c r="Y54" s="69"/>
      <c r="Z54" s="69"/>
    </row>
    <row r="55" spans="1:38" ht="12" customHeight="1">
      <c r="A55" s="68"/>
      <c r="B55" s="68"/>
      <c r="C55" s="69"/>
      <c r="D55" s="69"/>
      <c r="E55" s="69"/>
      <c r="F55" s="69"/>
      <c r="G55" s="69"/>
      <c r="H55" s="69"/>
      <c r="I55" s="70"/>
      <c r="J55" s="70"/>
      <c r="K55" s="70"/>
      <c r="L55" s="70"/>
      <c r="M55" s="70"/>
      <c r="N55" s="71"/>
      <c r="O55" s="71"/>
      <c r="P55" s="71"/>
      <c r="Q55" s="68"/>
      <c r="R55" s="72"/>
      <c r="S55" s="72"/>
      <c r="T55" s="66"/>
      <c r="U55" s="72"/>
      <c r="V55" s="66"/>
      <c r="W55" s="73"/>
      <c r="X55" s="69"/>
      <c r="Y55" s="69"/>
      <c r="Z55" s="69"/>
    </row>
    <row r="56" spans="1:38" ht="12" customHeight="1">
      <c r="A56" s="68"/>
      <c r="B56" s="68"/>
      <c r="C56" s="69"/>
      <c r="D56" s="69"/>
      <c r="E56" s="69"/>
      <c r="F56" s="69"/>
      <c r="G56" s="69"/>
      <c r="H56" s="69"/>
      <c r="I56" s="70"/>
      <c r="J56" s="70"/>
      <c r="K56" s="70"/>
      <c r="L56" s="70"/>
      <c r="M56" s="70"/>
      <c r="N56" s="71"/>
      <c r="O56" s="71"/>
      <c r="P56" s="71"/>
      <c r="Q56" s="68"/>
      <c r="R56" s="72"/>
      <c r="S56" s="72"/>
      <c r="T56" s="66"/>
      <c r="U56" s="72"/>
      <c r="V56" s="66"/>
      <c r="W56" s="73"/>
      <c r="X56" s="69"/>
      <c r="Y56" s="69"/>
      <c r="Z56" s="69"/>
    </row>
    <row r="57" spans="1:38" ht="15" customHeight="1">
      <c r="A57" s="25" t="s">
        <v>209</v>
      </c>
      <c r="AA57" s="82"/>
      <c r="AB57" s="82"/>
      <c r="AC57" s="82"/>
      <c r="AD57" s="82"/>
      <c r="AE57" s="82"/>
      <c r="AF57" s="82"/>
      <c r="AG57" s="82"/>
    </row>
    <row r="58" spans="1:38" ht="30" customHeight="1">
      <c r="A58" s="111" t="s">
        <v>40</v>
      </c>
      <c r="B58" s="112"/>
      <c r="C58" s="112"/>
      <c r="D58" s="112"/>
      <c r="E58" s="112"/>
      <c r="F58" s="113"/>
      <c r="G58" s="114"/>
      <c r="H58" s="115"/>
      <c r="I58" s="115"/>
      <c r="J58" s="115"/>
      <c r="K58" s="115"/>
      <c r="L58" s="115"/>
      <c r="M58" s="115"/>
      <c r="N58" s="115"/>
      <c r="O58" s="115"/>
      <c r="P58" s="115"/>
      <c r="Q58" s="115"/>
      <c r="R58" s="115"/>
      <c r="S58" s="115"/>
      <c r="T58" s="115"/>
      <c r="U58" s="115"/>
      <c r="V58" s="115"/>
      <c r="W58" s="115"/>
      <c r="X58" s="115"/>
      <c r="Y58" s="115"/>
      <c r="Z58" s="116"/>
    </row>
    <row r="59" spans="1:38" ht="15" customHeight="1">
      <c r="A59" s="83" t="s">
        <v>132</v>
      </c>
      <c r="Z59" s="84"/>
    </row>
    <row r="60" spans="1:38" ht="287.25" customHeight="1">
      <c r="A60" s="117"/>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9"/>
      <c r="AA60" s="85"/>
      <c r="AB60" s="85"/>
      <c r="AC60" s="85"/>
      <c r="AD60" s="85"/>
      <c r="AE60" s="85"/>
      <c r="AF60" s="85"/>
      <c r="AG60" s="85"/>
      <c r="AH60" s="86"/>
      <c r="AI60" s="86"/>
    </row>
    <row r="61" spans="1:38">
      <c r="A61" s="68"/>
      <c r="B61" s="68"/>
      <c r="C61" s="69"/>
      <c r="D61" s="69"/>
      <c r="E61" s="69"/>
      <c r="F61" s="69"/>
      <c r="G61" s="69"/>
      <c r="H61" s="69"/>
      <c r="I61" s="70"/>
      <c r="J61" s="70"/>
      <c r="K61" s="70"/>
      <c r="L61" s="70"/>
      <c r="M61" s="70"/>
      <c r="N61" s="71"/>
      <c r="O61" s="71"/>
      <c r="P61" s="71"/>
      <c r="Q61" s="68"/>
      <c r="R61" s="72"/>
      <c r="S61" s="72"/>
      <c r="T61" s="66"/>
      <c r="U61" s="72"/>
      <c r="V61" s="66"/>
      <c r="W61" s="73"/>
      <c r="X61" s="69"/>
      <c r="Y61" s="69"/>
      <c r="Z61" s="69"/>
    </row>
    <row r="62" spans="1:38" ht="15" customHeight="1">
      <c r="A62" s="25" t="s">
        <v>163</v>
      </c>
    </row>
    <row r="63" spans="1:38" ht="300.75" customHeight="1">
      <c r="A63" s="120"/>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2"/>
    </row>
    <row r="65" spans="1:26" ht="13.5">
      <c r="A65" s="19"/>
      <c r="B65" s="19"/>
      <c r="C65" s="19"/>
      <c r="D65" s="19"/>
      <c r="E65" s="20"/>
      <c r="F65" s="20"/>
      <c r="G65" s="19"/>
      <c r="H65" s="19"/>
      <c r="I65" s="19"/>
      <c r="J65" s="20"/>
      <c r="K65" s="20"/>
      <c r="L65" s="19"/>
      <c r="M65" s="19"/>
      <c r="N65" s="19"/>
      <c r="O65" s="19"/>
      <c r="P65" s="19"/>
      <c r="Q65" s="19"/>
      <c r="R65" s="19"/>
      <c r="S65" s="19"/>
      <c r="T65" s="19"/>
      <c r="U65" s="19"/>
      <c r="V65" s="19"/>
      <c r="W65" s="19"/>
      <c r="X65" s="19"/>
      <c r="Y65" s="19"/>
      <c r="Z65" s="19"/>
    </row>
    <row r="66" spans="1:26" ht="13.5">
      <c r="A66" s="19" t="s">
        <v>212</v>
      </c>
      <c r="B66" s="19"/>
      <c r="C66" s="19"/>
      <c r="D66" s="19"/>
      <c r="E66" s="20"/>
      <c r="F66" s="20"/>
      <c r="G66" s="19"/>
      <c r="H66" s="19"/>
      <c r="I66" s="19"/>
      <c r="J66" s="20"/>
      <c r="K66" s="20"/>
      <c r="L66" s="19"/>
      <c r="M66" s="19"/>
      <c r="N66" s="19"/>
      <c r="O66" s="19"/>
      <c r="P66" s="19"/>
      <c r="Q66" s="19"/>
      <c r="R66" s="19"/>
      <c r="S66" s="19"/>
      <c r="T66" s="19"/>
      <c r="U66" s="19"/>
      <c r="V66" s="19"/>
      <c r="W66" s="19"/>
      <c r="X66" s="19"/>
      <c r="Y66" s="19"/>
      <c r="Z66" s="19"/>
    </row>
    <row r="67" spans="1:26" ht="21.75" customHeight="1">
      <c r="A67" s="100" t="s">
        <v>164</v>
      </c>
      <c r="B67" s="101"/>
      <c r="C67" s="101"/>
      <c r="D67" s="101"/>
      <c r="E67" s="101"/>
      <c r="F67" s="101"/>
      <c r="G67" s="101"/>
      <c r="H67" s="101"/>
      <c r="I67" s="102"/>
      <c r="J67" s="103"/>
      <c r="K67" s="103"/>
      <c r="L67" s="103"/>
      <c r="M67" s="103"/>
      <c r="N67" s="103"/>
      <c r="O67" s="103"/>
      <c r="P67" s="103"/>
      <c r="Q67" s="103"/>
      <c r="R67" s="103"/>
      <c r="S67" s="103"/>
      <c r="T67" s="103"/>
      <c r="U67" s="103"/>
      <c r="V67" s="103"/>
      <c r="W67" s="103"/>
      <c r="X67" s="103"/>
      <c r="Y67" s="103"/>
      <c r="Z67" s="104"/>
    </row>
    <row r="68" spans="1:26" ht="228" customHeight="1">
      <c r="A68" s="105" t="s">
        <v>165</v>
      </c>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7"/>
    </row>
    <row r="69" spans="1:26">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c r="A70" s="21" t="s">
        <v>213</v>
      </c>
      <c r="B70" s="19"/>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242.25" customHeight="1">
      <c r="A71" s="108"/>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10"/>
    </row>
    <row r="72" spans="1:26">
      <c r="B72" s="82"/>
      <c r="C72" s="82"/>
      <c r="D72" s="82"/>
      <c r="E72" s="82"/>
      <c r="F72" s="82"/>
      <c r="G72" s="82"/>
      <c r="H72" s="82"/>
      <c r="I72" s="82"/>
      <c r="J72" s="82"/>
      <c r="K72" s="82"/>
      <c r="L72" s="82"/>
      <c r="M72" s="82"/>
      <c r="N72" s="82"/>
      <c r="O72" s="82"/>
      <c r="P72" s="82"/>
      <c r="Q72" s="82"/>
      <c r="R72" s="82"/>
      <c r="S72" s="82"/>
      <c r="T72" s="82"/>
      <c r="U72" s="82"/>
      <c r="V72" s="82"/>
      <c r="W72" s="82"/>
      <c r="X72" s="82"/>
      <c r="Y72" s="82"/>
      <c r="Z72" s="82"/>
    </row>
    <row r="73" spans="1:26">
      <c r="Y73" s="25" t="s">
        <v>0</v>
      </c>
    </row>
    <row r="74" spans="1:26">
      <c r="A74" s="25" t="s">
        <v>5</v>
      </c>
    </row>
    <row r="75" spans="1:26" ht="56.25" customHeight="1">
      <c r="A75" s="99" t="s">
        <v>49</v>
      </c>
      <c r="B75" s="99"/>
      <c r="C75" s="99"/>
      <c r="D75" s="99"/>
      <c r="E75" s="99"/>
      <c r="F75" s="99"/>
      <c r="G75" s="99"/>
      <c r="H75" s="99"/>
      <c r="I75" s="99"/>
      <c r="J75" s="99"/>
      <c r="K75" s="99"/>
      <c r="L75" s="99"/>
      <c r="M75" s="99"/>
      <c r="N75" s="99"/>
      <c r="O75" s="99"/>
      <c r="P75" s="99"/>
      <c r="Q75" s="99"/>
      <c r="R75" s="99"/>
      <c r="S75" s="99"/>
      <c r="T75" s="99"/>
      <c r="U75" s="99"/>
      <c r="V75" s="99"/>
      <c r="W75" s="99"/>
      <c r="X75" s="99"/>
      <c r="Y75" s="99"/>
      <c r="Z75" s="99"/>
    </row>
    <row r="83" spans="27:33">
      <c r="AA83" s="86"/>
      <c r="AB83" s="86"/>
      <c r="AC83" s="86"/>
      <c r="AD83" s="86"/>
      <c r="AE83" s="86"/>
      <c r="AF83" s="86"/>
      <c r="AG83" s="86"/>
    </row>
    <row r="102" spans="1:26">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row>
  </sheetData>
  <mergeCells count="148">
    <mergeCell ref="D11:F11"/>
    <mergeCell ref="G11:V11"/>
    <mergeCell ref="A12:C12"/>
    <mergeCell ref="D12:F12"/>
    <mergeCell ref="H12:I12"/>
    <mergeCell ref="K12:L12"/>
    <mergeCell ref="V12:W12"/>
    <mergeCell ref="A2:Z2"/>
    <mergeCell ref="S3:T3"/>
    <mergeCell ref="A6:Z6"/>
    <mergeCell ref="A7:Z7"/>
    <mergeCell ref="A9:C11"/>
    <mergeCell ref="D9:F9"/>
    <mergeCell ref="G9:V9"/>
    <mergeCell ref="W9:Z11"/>
    <mergeCell ref="D10:F10"/>
    <mergeCell ref="G10:V10"/>
    <mergeCell ref="X12:Z12"/>
    <mergeCell ref="A13:C13"/>
    <mergeCell ref="D13:H13"/>
    <mergeCell ref="I13:J13"/>
    <mergeCell ref="K13:O13"/>
    <mergeCell ref="P13:Q13"/>
    <mergeCell ref="R13:S13"/>
    <mergeCell ref="U13:V13"/>
    <mergeCell ref="X13:Y13"/>
    <mergeCell ref="U16:Z16"/>
    <mergeCell ref="D17:J17"/>
    <mergeCell ref="K17:L17"/>
    <mergeCell ref="M17:N17"/>
    <mergeCell ref="O17:Q17"/>
    <mergeCell ref="U17:W17"/>
    <mergeCell ref="A14:C17"/>
    <mergeCell ref="D14:J14"/>
    <mergeCell ref="K14:R14"/>
    <mergeCell ref="S14:Z14"/>
    <mergeCell ref="D15:J15"/>
    <mergeCell ref="K15:R15"/>
    <mergeCell ref="S15:Z15"/>
    <mergeCell ref="D16:J16"/>
    <mergeCell ref="K16:N16"/>
    <mergeCell ref="O16:T16"/>
    <mergeCell ref="A23:G23"/>
    <mergeCell ref="H23:L23"/>
    <mergeCell ref="N23:T23"/>
    <mergeCell ref="U23:Y23"/>
    <mergeCell ref="A24:G24"/>
    <mergeCell ref="H24:L24"/>
    <mergeCell ref="N24:T24"/>
    <mergeCell ref="U24:Y24"/>
    <mergeCell ref="A21:M21"/>
    <mergeCell ref="N21:Z21"/>
    <mergeCell ref="A22:G22"/>
    <mergeCell ref="H22:L22"/>
    <mergeCell ref="N22:T22"/>
    <mergeCell ref="U22:Y22"/>
    <mergeCell ref="A27:G27"/>
    <mergeCell ref="H27:L27"/>
    <mergeCell ref="N27:T27"/>
    <mergeCell ref="U27:Y27"/>
    <mergeCell ref="A28:G28"/>
    <mergeCell ref="H28:L28"/>
    <mergeCell ref="N28:T28"/>
    <mergeCell ref="U28:Y28"/>
    <mergeCell ref="A25:G25"/>
    <mergeCell ref="H25:L25"/>
    <mergeCell ref="N25:T25"/>
    <mergeCell ref="U25:Y25"/>
    <mergeCell ref="A26:G26"/>
    <mergeCell ref="H26:L26"/>
    <mergeCell ref="N26:T26"/>
    <mergeCell ref="U26:Y26"/>
    <mergeCell ref="A29:G29"/>
    <mergeCell ref="H29:Y29"/>
    <mergeCell ref="A30:Z30"/>
    <mergeCell ref="A31:B31"/>
    <mergeCell ref="C31:H31"/>
    <mergeCell ref="I31:M31"/>
    <mergeCell ref="N31:Q31"/>
    <mergeCell ref="R31:W31"/>
    <mergeCell ref="X31:Z31"/>
    <mergeCell ref="X32:Z33"/>
    <mergeCell ref="R33:S33"/>
    <mergeCell ref="A34:B35"/>
    <mergeCell ref="C34:H35"/>
    <mergeCell ref="I34:M35"/>
    <mergeCell ref="N34:P35"/>
    <mergeCell ref="Q34:Q35"/>
    <mergeCell ref="R34:S34"/>
    <mergeCell ref="X34:Z35"/>
    <mergeCell ref="R35:S35"/>
    <mergeCell ref="A32:B33"/>
    <mergeCell ref="C32:H33"/>
    <mergeCell ref="I32:M33"/>
    <mergeCell ref="N32:P33"/>
    <mergeCell ref="Q32:Q33"/>
    <mergeCell ref="R32:S32"/>
    <mergeCell ref="X36:Z37"/>
    <mergeCell ref="R37:S37"/>
    <mergeCell ref="A38:B39"/>
    <mergeCell ref="C38:H39"/>
    <mergeCell ref="I38:M39"/>
    <mergeCell ref="N38:P39"/>
    <mergeCell ref="Q38:Q39"/>
    <mergeCell ref="R38:S38"/>
    <mergeCell ref="X38:Z39"/>
    <mergeCell ref="R39:S39"/>
    <mergeCell ref="A36:B37"/>
    <mergeCell ref="C36:H37"/>
    <mergeCell ref="I36:M37"/>
    <mergeCell ref="N36:P37"/>
    <mergeCell ref="Q36:Q37"/>
    <mergeCell ref="R36:S36"/>
    <mergeCell ref="A41:Z41"/>
    <mergeCell ref="A42:B42"/>
    <mergeCell ref="C42:K42"/>
    <mergeCell ref="L42:T42"/>
    <mergeCell ref="U42:Z42"/>
    <mergeCell ref="A43:B44"/>
    <mergeCell ref="C43:K44"/>
    <mergeCell ref="L43:T44"/>
    <mergeCell ref="U43:V43"/>
    <mergeCell ref="U44:V44"/>
    <mergeCell ref="A49:B50"/>
    <mergeCell ref="C49:K50"/>
    <mergeCell ref="L49:T50"/>
    <mergeCell ref="U49:V49"/>
    <mergeCell ref="U50:V50"/>
    <mergeCell ref="A53:Z53"/>
    <mergeCell ref="A45:B46"/>
    <mergeCell ref="C45:K46"/>
    <mergeCell ref="L45:T46"/>
    <mergeCell ref="U45:V45"/>
    <mergeCell ref="U46:V46"/>
    <mergeCell ref="A47:B48"/>
    <mergeCell ref="C47:K48"/>
    <mergeCell ref="L47:T48"/>
    <mergeCell ref="U47:V47"/>
    <mergeCell ref="U48:V48"/>
    <mergeCell ref="A75:Z75"/>
    <mergeCell ref="A67:H67"/>
    <mergeCell ref="I67:Z67"/>
    <mergeCell ref="A68:Z68"/>
    <mergeCell ref="A71:Z71"/>
    <mergeCell ref="A58:F58"/>
    <mergeCell ref="G58:Z58"/>
    <mergeCell ref="A60:Z60"/>
    <mergeCell ref="A63:Z63"/>
  </mergeCells>
  <phoneticPr fontId="1"/>
  <dataValidations count="4">
    <dataValidation type="whole" allowBlank="1" showErrorMessage="1" error="1~12の数字を入力してください" sqref="W3" xr:uid="{C676FFA2-FF41-45B0-AF8F-3CB8CE7773C0}">
      <formula1>1</formula1>
      <formula2>12</formula2>
    </dataValidation>
    <dataValidation type="list" allowBlank="1" showInputMessage="1" showErrorMessage="1" sqref="BC2" xr:uid="{C964EBD7-1738-487F-B32B-96A6729950BC}">
      <formula1>"a,b"</formula1>
    </dataValidation>
    <dataValidation type="list" allowBlank="1" showInputMessage="1" showErrorMessage="1" sqref="D66 I66 N66" xr:uid="{6D831A0F-491E-4D1E-A024-8D86FAAF2B49}">
      <formula1>$AK$89:$AL$89</formula1>
    </dataValidation>
    <dataValidation type="list" allowBlank="1" showInputMessage="1" showErrorMessage="1" sqref="I65 D65 N65" xr:uid="{43311C0E-E2CF-4BD6-B24E-F93781588428}">
      <formula1>"✔"</formula1>
    </dataValidation>
  </dataValidations>
  <printOptions horizontalCentered="1"/>
  <pageMargins left="0.62992125984251968" right="0.62992125984251968" top="0.39370078740157483" bottom="0.39370078740157483" header="0.31496062992125984" footer="0.31496062992125984"/>
  <pageSetup paperSize="9" fitToWidth="0" orientation="portrait" cellComments="asDisplayed" r:id="rId1"/>
  <rowBreaks count="2" manualBreakCount="2">
    <brk id="53" max="25" man="1"/>
    <brk id="65" max="16383" man="1"/>
  </rowBreaks>
  <ignoredErrors>
    <ignoredError sqref="T12" evalError="1"/>
    <ignoredError sqref="U28 H28:H29" unlockedFormula="1"/>
  </ignoredError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AEBB7859-9D5A-46C8-8A1B-7375177B0EB3}">
          <x14:formula1>
            <xm:f>リスト!$A$2:$A$9</xm:f>
          </x14:formula1>
          <xm:sqref>D17:J17</xm:sqref>
        </x14:dataValidation>
        <x14:dataValidation type="list" allowBlank="1" showInputMessage="1" showErrorMessage="1" xr:uid="{A5B29C00-AF5C-4F6F-88C7-BAA9835334A5}">
          <x14:formula1>
            <xm:f>リスト!$S$2:$S$87</xm:f>
          </x14:formula1>
          <xm:sqref>D12:F12</xm:sqref>
        </x14:dataValidation>
        <x14:dataValidation type="list" allowBlank="1" showInputMessage="1" showErrorMessage="1" xr:uid="{0F218771-5474-454B-AC6E-BD75A2B2D3F9}">
          <x14:formula1>
            <xm:f>リスト!$W$2:$W$12</xm:f>
          </x14:formula1>
          <xm:sqref>U17:W17</xm:sqref>
        </x14:dataValidation>
        <x14:dataValidation type="list" allowBlank="1" showInputMessage="1" showErrorMessage="1" xr:uid="{A4E91D1C-B2CA-43B2-B87C-30DAA4173B71}">
          <x14:formula1>
            <xm:f>リスト!$U$2:$U$14</xm:f>
          </x14:formula1>
          <xm:sqref>O17:Q17</xm:sqref>
        </x14:dataValidation>
        <x14:dataValidation type="list" allowBlank="1" showInputMessage="1" showErrorMessage="1" xr:uid="{53DFE722-E6DC-439D-9190-1D4943C0D8CB}">
          <x14:formula1>
            <xm:f>リスト!$D$2:$D$5</xm:f>
          </x14:formula1>
          <xm:sqref>K13:O13</xm:sqref>
        </x14:dataValidation>
        <x14:dataValidation type="list" allowBlank="1" showInputMessage="1" showErrorMessage="1" xr:uid="{E206C295-CE58-42F5-BD92-285E6DB9DC09}">
          <x14:formula1>
            <xm:f>リスト!$J$3:$J$4</xm:f>
          </x14:formula1>
          <xm:sqref>A45:B50</xm:sqref>
        </x14:dataValidation>
        <x14:dataValidation type="list" allowBlank="1" showInputMessage="1" showErrorMessage="1" xr:uid="{A8BA8112-DC24-481E-A235-AB0F2D574933}">
          <x14:formula1>
            <xm:f>リスト!$Q$3:$Q$4</xm:f>
          </x14:formula1>
          <xm:sqref>A34:B39</xm:sqref>
        </x14:dataValidation>
        <x14:dataValidation type="list" allowBlank="1" showInputMessage="1" showErrorMessage="1" xr:uid="{F2501518-E4FE-472E-BD45-ED3B218A72B1}">
          <x14:formula1>
            <xm:f>リスト!$Q$2:$Q$4</xm:f>
          </x14:formula1>
          <xm:sqref>A32:B33</xm:sqref>
        </x14:dataValidation>
        <x14:dataValidation type="list" allowBlank="1" showInputMessage="1" showErrorMessage="1" xr:uid="{8F78A78B-6AF7-4FD9-8E25-259561AF3693}">
          <x14:formula1>
            <xm:f>リスト!$G$2:$G$5</xm:f>
          </x14:formula1>
          <xm:sqref>X32:Z33</xm:sqref>
        </x14:dataValidation>
        <x14:dataValidation type="list" allowBlank="1" showInputMessage="1" showErrorMessage="1" xr:uid="{441C0904-8DD6-460D-A24A-62CAE856C7AA}">
          <x14:formula1>
            <xm:f>リスト!$J$2:$J$4</xm:f>
          </x14:formula1>
          <xm:sqref>A43:B44</xm:sqref>
        </x14:dataValidation>
        <x14:dataValidation type="list" allowBlank="1" showInputMessage="1" showErrorMessage="1" xr:uid="{EBF41D11-14C7-463D-B135-35BDFB572AAB}">
          <x14:formula1>
            <xm:f>リスト!$G$3:$G$5</xm:f>
          </x14:formula1>
          <xm:sqref>X61:Z62 X34:Z40 X51:Z56</xm:sqref>
        </x14:dataValidation>
        <x14:dataValidation type="list" allowBlank="1" showInputMessage="1" showErrorMessage="1" xr:uid="{7183F945-C728-4046-A4BF-2F3F1DB94567}">
          <x14:formula1>
            <xm:f>リスト!$O$2:$O$5</xm:f>
          </x14:formula1>
          <xm:sqref>X12:Z12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524D9-D450-40F4-8865-9F7B7E5B934B}">
  <sheetPr codeName="Sheet2">
    <tabColor theme="7" tint="0.79998168889431442"/>
    <pageSetUpPr fitToPage="1"/>
  </sheetPr>
  <dimension ref="A1:AL102"/>
  <sheetViews>
    <sheetView view="pageBreakPreview" zoomScale="110" zoomScaleNormal="100" zoomScaleSheetLayoutView="110" workbookViewId="0">
      <selection activeCell="C45" sqref="C45:K46"/>
    </sheetView>
  </sheetViews>
  <sheetFormatPr defaultColWidth="7.5" defaultRowHeight="12"/>
  <cols>
    <col min="1" max="25" width="3.125" style="25" customWidth="1"/>
    <col min="26" max="26" width="3.625" style="25" customWidth="1"/>
    <col min="27" max="34" width="2.75" style="25" customWidth="1"/>
    <col min="35" max="46" width="2.625" style="25" customWidth="1"/>
    <col min="47" max="54" width="7.5" style="25"/>
    <col min="55" max="55" width="45" style="25" customWidth="1"/>
    <col min="56" max="256" width="7.5" style="25"/>
    <col min="257" max="280" width="2.625" style="25" customWidth="1"/>
    <col min="281" max="281" width="2.875" style="25" customWidth="1"/>
    <col min="282" max="302" width="2.625" style="25" customWidth="1"/>
    <col min="303" max="512" width="7.5" style="25"/>
    <col min="513" max="536" width="2.625" style="25" customWidth="1"/>
    <col min="537" max="537" width="2.875" style="25" customWidth="1"/>
    <col min="538" max="558" width="2.625" style="25" customWidth="1"/>
    <col min="559" max="768" width="7.5" style="25"/>
    <col min="769" max="792" width="2.625" style="25" customWidth="1"/>
    <col min="793" max="793" width="2.875" style="25" customWidth="1"/>
    <col min="794" max="814" width="2.625" style="25" customWidth="1"/>
    <col min="815" max="1024" width="7.5" style="25"/>
    <col min="1025" max="1048" width="2.625" style="25" customWidth="1"/>
    <col min="1049" max="1049" width="2.875" style="25" customWidth="1"/>
    <col min="1050" max="1070" width="2.625" style="25" customWidth="1"/>
    <col min="1071" max="1280" width="7.5" style="25"/>
    <col min="1281" max="1304" width="2.625" style="25" customWidth="1"/>
    <col min="1305" max="1305" width="2.875" style="25" customWidth="1"/>
    <col min="1306" max="1326" width="2.625" style="25" customWidth="1"/>
    <col min="1327" max="1536" width="7.5" style="25"/>
    <col min="1537" max="1560" width="2.625" style="25" customWidth="1"/>
    <col min="1561" max="1561" width="2.875" style="25" customWidth="1"/>
    <col min="1562" max="1582" width="2.625" style="25" customWidth="1"/>
    <col min="1583" max="1792" width="7.5" style="25"/>
    <col min="1793" max="1816" width="2.625" style="25" customWidth="1"/>
    <col min="1817" max="1817" width="2.875" style="25" customWidth="1"/>
    <col min="1818" max="1838" width="2.625" style="25" customWidth="1"/>
    <col min="1839" max="2048" width="7.5" style="25"/>
    <col min="2049" max="2072" width="2.625" style="25" customWidth="1"/>
    <col min="2073" max="2073" width="2.875" style="25" customWidth="1"/>
    <col min="2074" max="2094" width="2.625" style="25" customWidth="1"/>
    <col min="2095" max="2304" width="7.5" style="25"/>
    <col min="2305" max="2328" width="2.625" style="25" customWidth="1"/>
    <col min="2329" max="2329" width="2.875" style="25" customWidth="1"/>
    <col min="2330" max="2350" width="2.625" style="25" customWidth="1"/>
    <col min="2351" max="2560" width="7.5" style="25"/>
    <col min="2561" max="2584" width="2.625" style="25" customWidth="1"/>
    <col min="2585" max="2585" width="2.875" style="25" customWidth="1"/>
    <col min="2586" max="2606" width="2.625" style="25" customWidth="1"/>
    <col min="2607" max="2816" width="7.5" style="25"/>
    <col min="2817" max="2840" width="2.625" style="25" customWidth="1"/>
    <col min="2841" max="2841" width="2.875" style="25" customWidth="1"/>
    <col min="2842" max="2862" width="2.625" style="25" customWidth="1"/>
    <col min="2863" max="3072" width="7.5" style="25"/>
    <col min="3073" max="3096" width="2.625" style="25" customWidth="1"/>
    <col min="3097" max="3097" width="2.875" style="25" customWidth="1"/>
    <col min="3098" max="3118" width="2.625" style="25" customWidth="1"/>
    <col min="3119" max="3328" width="7.5" style="25"/>
    <col min="3329" max="3352" width="2.625" style="25" customWidth="1"/>
    <col min="3353" max="3353" width="2.875" style="25" customWidth="1"/>
    <col min="3354" max="3374" width="2.625" style="25" customWidth="1"/>
    <col min="3375" max="3584" width="7.5" style="25"/>
    <col min="3585" max="3608" width="2.625" style="25" customWidth="1"/>
    <col min="3609" max="3609" width="2.875" style="25" customWidth="1"/>
    <col min="3610" max="3630" width="2.625" style="25" customWidth="1"/>
    <col min="3631" max="3840" width="7.5" style="25"/>
    <col min="3841" max="3864" width="2.625" style="25" customWidth="1"/>
    <col min="3865" max="3865" width="2.875" style="25" customWidth="1"/>
    <col min="3866" max="3886" width="2.625" style="25" customWidth="1"/>
    <col min="3887" max="4096" width="7.5" style="25"/>
    <col min="4097" max="4120" width="2.625" style="25" customWidth="1"/>
    <col min="4121" max="4121" width="2.875" style="25" customWidth="1"/>
    <col min="4122" max="4142" width="2.625" style="25" customWidth="1"/>
    <col min="4143" max="4352" width="7.5" style="25"/>
    <col min="4353" max="4376" width="2.625" style="25" customWidth="1"/>
    <col min="4377" max="4377" width="2.875" style="25" customWidth="1"/>
    <col min="4378" max="4398" width="2.625" style="25" customWidth="1"/>
    <col min="4399" max="4608" width="7.5" style="25"/>
    <col min="4609" max="4632" width="2.625" style="25" customWidth="1"/>
    <col min="4633" max="4633" width="2.875" style="25" customWidth="1"/>
    <col min="4634" max="4654" width="2.625" style="25" customWidth="1"/>
    <col min="4655" max="4864" width="7.5" style="25"/>
    <col min="4865" max="4888" width="2.625" style="25" customWidth="1"/>
    <col min="4889" max="4889" width="2.875" style="25" customWidth="1"/>
    <col min="4890" max="4910" width="2.625" style="25" customWidth="1"/>
    <col min="4911" max="5120" width="7.5" style="25"/>
    <col min="5121" max="5144" width="2.625" style="25" customWidth="1"/>
    <col min="5145" max="5145" width="2.875" style="25" customWidth="1"/>
    <col min="5146" max="5166" width="2.625" style="25" customWidth="1"/>
    <col min="5167" max="5376" width="7.5" style="25"/>
    <col min="5377" max="5400" width="2.625" style="25" customWidth="1"/>
    <col min="5401" max="5401" width="2.875" style="25" customWidth="1"/>
    <col min="5402" max="5422" width="2.625" style="25" customWidth="1"/>
    <col min="5423" max="5632" width="7.5" style="25"/>
    <col min="5633" max="5656" width="2.625" style="25" customWidth="1"/>
    <col min="5657" max="5657" width="2.875" style="25" customWidth="1"/>
    <col min="5658" max="5678" width="2.625" style="25" customWidth="1"/>
    <col min="5679" max="5888" width="7.5" style="25"/>
    <col min="5889" max="5912" width="2.625" style="25" customWidth="1"/>
    <col min="5913" max="5913" width="2.875" style="25" customWidth="1"/>
    <col min="5914" max="5934" width="2.625" style="25" customWidth="1"/>
    <col min="5935" max="6144" width="7.5" style="25"/>
    <col min="6145" max="6168" width="2.625" style="25" customWidth="1"/>
    <col min="6169" max="6169" width="2.875" style="25" customWidth="1"/>
    <col min="6170" max="6190" width="2.625" style="25" customWidth="1"/>
    <col min="6191" max="6400" width="7.5" style="25"/>
    <col min="6401" max="6424" width="2.625" style="25" customWidth="1"/>
    <col min="6425" max="6425" width="2.875" style="25" customWidth="1"/>
    <col min="6426" max="6446" width="2.625" style="25" customWidth="1"/>
    <col min="6447" max="6656" width="7.5" style="25"/>
    <col min="6657" max="6680" width="2.625" style="25" customWidth="1"/>
    <col min="6681" max="6681" width="2.875" style="25" customWidth="1"/>
    <col min="6682" max="6702" width="2.625" style="25" customWidth="1"/>
    <col min="6703" max="6912" width="7.5" style="25"/>
    <col min="6913" max="6936" width="2.625" style="25" customWidth="1"/>
    <col min="6937" max="6937" width="2.875" style="25" customWidth="1"/>
    <col min="6938" max="6958" width="2.625" style="25" customWidth="1"/>
    <col min="6959" max="7168" width="7.5" style="25"/>
    <col min="7169" max="7192" width="2.625" style="25" customWidth="1"/>
    <col min="7193" max="7193" width="2.875" style="25" customWidth="1"/>
    <col min="7194" max="7214" width="2.625" style="25" customWidth="1"/>
    <col min="7215" max="7424" width="7.5" style="25"/>
    <col min="7425" max="7448" width="2.625" style="25" customWidth="1"/>
    <col min="7449" max="7449" width="2.875" style="25" customWidth="1"/>
    <col min="7450" max="7470" width="2.625" style="25" customWidth="1"/>
    <col min="7471" max="7680" width="7.5" style="25"/>
    <col min="7681" max="7704" width="2.625" style="25" customWidth="1"/>
    <col min="7705" max="7705" width="2.875" style="25" customWidth="1"/>
    <col min="7706" max="7726" width="2.625" style="25" customWidth="1"/>
    <col min="7727" max="7936" width="7.5" style="25"/>
    <col min="7937" max="7960" width="2.625" style="25" customWidth="1"/>
    <col min="7961" max="7961" width="2.875" style="25" customWidth="1"/>
    <col min="7962" max="7982" width="2.625" style="25" customWidth="1"/>
    <col min="7983" max="8192" width="7.5" style="25"/>
    <col min="8193" max="8216" width="2.625" style="25" customWidth="1"/>
    <col min="8217" max="8217" width="2.875" style="25" customWidth="1"/>
    <col min="8218" max="8238" width="2.625" style="25" customWidth="1"/>
    <col min="8239" max="8448" width="7.5" style="25"/>
    <col min="8449" max="8472" width="2.625" style="25" customWidth="1"/>
    <col min="8473" max="8473" width="2.875" style="25" customWidth="1"/>
    <col min="8474" max="8494" width="2.625" style="25" customWidth="1"/>
    <col min="8495" max="8704" width="7.5" style="25"/>
    <col min="8705" max="8728" width="2.625" style="25" customWidth="1"/>
    <col min="8729" max="8729" width="2.875" style="25" customWidth="1"/>
    <col min="8730" max="8750" width="2.625" style="25" customWidth="1"/>
    <col min="8751" max="8960" width="7.5" style="25"/>
    <col min="8961" max="8984" width="2.625" style="25" customWidth="1"/>
    <col min="8985" max="8985" width="2.875" style="25" customWidth="1"/>
    <col min="8986" max="9006" width="2.625" style="25" customWidth="1"/>
    <col min="9007" max="9216" width="7.5" style="25"/>
    <col min="9217" max="9240" width="2.625" style="25" customWidth="1"/>
    <col min="9241" max="9241" width="2.875" style="25" customWidth="1"/>
    <col min="9242" max="9262" width="2.625" style="25" customWidth="1"/>
    <col min="9263" max="9472" width="7.5" style="25"/>
    <col min="9473" max="9496" width="2.625" style="25" customWidth="1"/>
    <col min="9497" max="9497" width="2.875" style="25" customWidth="1"/>
    <col min="9498" max="9518" width="2.625" style="25" customWidth="1"/>
    <col min="9519" max="9728" width="7.5" style="25"/>
    <col min="9729" max="9752" width="2.625" style="25" customWidth="1"/>
    <col min="9753" max="9753" width="2.875" style="25" customWidth="1"/>
    <col min="9754" max="9774" width="2.625" style="25" customWidth="1"/>
    <col min="9775" max="9984" width="7.5" style="25"/>
    <col min="9985" max="10008" width="2.625" style="25" customWidth="1"/>
    <col min="10009" max="10009" width="2.875" style="25" customWidth="1"/>
    <col min="10010" max="10030" width="2.625" style="25" customWidth="1"/>
    <col min="10031" max="10240" width="7.5" style="25"/>
    <col min="10241" max="10264" width="2.625" style="25" customWidth="1"/>
    <col min="10265" max="10265" width="2.875" style="25" customWidth="1"/>
    <col min="10266" max="10286" width="2.625" style="25" customWidth="1"/>
    <col min="10287" max="10496" width="7.5" style="25"/>
    <col min="10497" max="10520" width="2.625" style="25" customWidth="1"/>
    <col min="10521" max="10521" width="2.875" style="25" customWidth="1"/>
    <col min="10522" max="10542" width="2.625" style="25" customWidth="1"/>
    <col min="10543" max="10752" width="7.5" style="25"/>
    <col min="10753" max="10776" width="2.625" style="25" customWidth="1"/>
    <col min="10777" max="10777" width="2.875" style="25" customWidth="1"/>
    <col min="10778" max="10798" width="2.625" style="25" customWidth="1"/>
    <col min="10799" max="11008" width="7.5" style="25"/>
    <col min="11009" max="11032" width="2.625" style="25" customWidth="1"/>
    <col min="11033" max="11033" width="2.875" style="25" customWidth="1"/>
    <col min="11034" max="11054" width="2.625" style="25" customWidth="1"/>
    <col min="11055" max="11264" width="7.5" style="25"/>
    <col min="11265" max="11288" width="2.625" style="25" customWidth="1"/>
    <col min="11289" max="11289" width="2.875" style="25" customWidth="1"/>
    <col min="11290" max="11310" width="2.625" style="25" customWidth="1"/>
    <col min="11311" max="11520" width="7.5" style="25"/>
    <col min="11521" max="11544" width="2.625" style="25" customWidth="1"/>
    <col min="11545" max="11545" width="2.875" style="25" customWidth="1"/>
    <col min="11546" max="11566" width="2.625" style="25" customWidth="1"/>
    <col min="11567" max="11776" width="7.5" style="25"/>
    <col min="11777" max="11800" width="2.625" style="25" customWidth="1"/>
    <col min="11801" max="11801" width="2.875" style="25" customWidth="1"/>
    <col min="11802" max="11822" width="2.625" style="25" customWidth="1"/>
    <col min="11823" max="12032" width="7.5" style="25"/>
    <col min="12033" max="12056" width="2.625" style="25" customWidth="1"/>
    <col min="12057" max="12057" width="2.875" style="25" customWidth="1"/>
    <col min="12058" max="12078" width="2.625" style="25" customWidth="1"/>
    <col min="12079" max="12288" width="7.5" style="25"/>
    <col min="12289" max="12312" width="2.625" style="25" customWidth="1"/>
    <col min="12313" max="12313" width="2.875" style="25" customWidth="1"/>
    <col min="12314" max="12334" width="2.625" style="25" customWidth="1"/>
    <col min="12335" max="12544" width="7.5" style="25"/>
    <col min="12545" max="12568" width="2.625" style="25" customWidth="1"/>
    <col min="12569" max="12569" width="2.875" style="25" customWidth="1"/>
    <col min="12570" max="12590" width="2.625" style="25" customWidth="1"/>
    <col min="12591" max="12800" width="7.5" style="25"/>
    <col min="12801" max="12824" width="2.625" style="25" customWidth="1"/>
    <col min="12825" max="12825" width="2.875" style="25" customWidth="1"/>
    <col min="12826" max="12846" width="2.625" style="25" customWidth="1"/>
    <col min="12847" max="13056" width="7.5" style="25"/>
    <col min="13057" max="13080" width="2.625" style="25" customWidth="1"/>
    <col min="13081" max="13081" width="2.875" style="25" customWidth="1"/>
    <col min="13082" max="13102" width="2.625" style="25" customWidth="1"/>
    <col min="13103" max="13312" width="7.5" style="25"/>
    <col min="13313" max="13336" width="2.625" style="25" customWidth="1"/>
    <col min="13337" max="13337" width="2.875" style="25" customWidth="1"/>
    <col min="13338" max="13358" width="2.625" style="25" customWidth="1"/>
    <col min="13359" max="13568" width="7.5" style="25"/>
    <col min="13569" max="13592" width="2.625" style="25" customWidth="1"/>
    <col min="13593" max="13593" width="2.875" style="25" customWidth="1"/>
    <col min="13594" max="13614" width="2.625" style="25" customWidth="1"/>
    <col min="13615" max="13824" width="7.5" style="25"/>
    <col min="13825" max="13848" width="2.625" style="25" customWidth="1"/>
    <col min="13849" max="13849" width="2.875" style="25" customWidth="1"/>
    <col min="13850" max="13870" width="2.625" style="25" customWidth="1"/>
    <col min="13871" max="14080" width="7.5" style="25"/>
    <col min="14081" max="14104" width="2.625" style="25" customWidth="1"/>
    <col min="14105" max="14105" width="2.875" style="25" customWidth="1"/>
    <col min="14106" max="14126" width="2.625" style="25" customWidth="1"/>
    <col min="14127" max="14336" width="7.5" style="25"/>
    <col min="14337" max="14360" width="2.625" style="25" customWidth="1"/>
    <col min="14361" max="14361" width="2.875" style="25" customWidth="1"/>
    <col min="14362" max="14382" width="2.625" style="25" customWidth="1"/>
    <col min="14383" max="14592" width="7.5" style="25"/>
    <col min="14593" max="14616" width="2.625" style="25" customWidth="1"/>
    <col min="14617" max="14617" width="2.875" style="25" customWidth="1"/>
    <col min="14618" max="14638" width="2.625" style="25" customWidth="1"/>
    <col min="14639" max="14848" width="7.5" style="25"/>
    <col min="14849" max="14872" width="2.625" style="25" customWidth="1"/>
    <col min="14873" max="14873" width="2.875" style="25" customWidth="1"/>
    <col min="14874" max="14894" width="2.625" style="25" customWidth="1"/>
    <col min="14895" max="15104" width="7.5" style="25"/>
    <col min="15105" max="15128" width="2.625" style="25" customWidth="1"/>
    <col min="15129" max="15129" width="2.875" style="25" customWidth="1"/>
    <col min="15130" max="15150" width="2.625" style="25" customWidth="1"/>
    <col min="15151" max="15360" width="7.5" style="25"/>
    <col min="15361" max="15384" width="2.625" style="25" customWidth="1"/>
    <col min="15385" max="15385" width="2.875" style="25" customWidth="1"/>
    <col min="15386" max="15406" width="2.625" style="25" customWidth="1"/>
    <col min="15407" max="15616" width="7.5" style="25"/>
    <col min="15617" max="15640" width="2.625" style="25" customWidth="1"/>
    <col min="15641" max="15641" width="2.875" style="25" customWidth="1"/>
    <col min="15642" max="15662" width="2.625" style="25" customWidth="1"/>
    <col min="15663" max="15872" width="7.5" style="25"/>
    <col min="15873" max="15896" width="2.625" style="25" customWidth="1"/>
    <col min="15897" max="15897" width="2.875" style="25" customWidth="1"/>
    <col min="15898" max="15918" width="2.625" style="25" customWidth="1"/>
    <col min="15919" max="16128" width="7.5" style="25"/>
    <col min="16129" max="16152" width="2.625" style="25" customWidth="1"/>
    <col min="16153" max="16153" width="2.875" style="25" customWidth="1"/>
    <col min="16154" max="16174" width="2.625" style="25" customWidth="1"/>
    <col min="16175" max="16384" width="7.5" style="25"/>
  </cols>
  <sheetData>
    <row r="1" spans="1:34">
      <c r="Z1" s="26" t="s">
        <v>22</v>
      </c>
    </row>
    <row r="2" spans="1:34" s="28" customFormat="1" ht="37.5" customHeight="1">
      <c r="A2" s="254" t="s">
        <v>214</v>
      </c>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7"/>
      <c r="AB2" s="27"/>
      <c r="AC2" s="25"/>
      <c r="AD2" s="27"/>
      <c r="AE2" s="27"/>
      <c r="AF2" s="27"/>
      <c r="AG2" s="27"/>
      <c r="AH2" s="27"/>
    </row>
    <row r="3" spans="1:34" ht="21.75" customHeight="1">
      <c r="S3" s="255" t="s">
        <v>2</v>
      </c>
      <c r="T3" s="255"/>
      <c r="U3" s="92">
        <v>7</v>
      </c>
      <c r="V3" s="25" t="s">
        <v>8</v>
      </c>
      <c r="W3" s="92">
        <v>12</v>
      </c>
      <c r="X3" s="25" t="s">
        <v>7</v>
      </c>
      <c r="Y3" s="92">
        <v>1</v>
      </c>
      <c r="Z3" s="25" t="s">
        <v>19</v>
      </c>
      <c r="AC3" s="30"/>
    </row>
    <row r="4" spans="1:34">
      <c r="A4" s="25" t="s">
        <v>20</v>
      </c>
    </row>
    <row r="5" spans="1:34" ht="8.25" customHeight="1">
      <c r="Q5" s="31"/>
      <c r="R5" s="31"/>
      <c r="S5" s="32"/>
      <c r="T5" s="32"/>
      <c r="U5" s="32"/>
      <c r="V5" s="32"/>
      <c r="W5" s="32"/>
      <c r="X5" s="32"/>
      <c r="Y5" s="32"/>
      <c r="Z5" s="32"/>
    </row>
    <row r="6" spans="1:34" ht="64.5" customHeight="1">
      <c r="A6" s="256" t="s">
        <v>215</v>
      </c>
      <c r="B6" s="256"/>
      <c r="C6" s="256"/>
      <c r="D6" s="256"/>
      <c r="E6" s="256"/>
      <c r="F6" s="256"/>
      <c r="G6" s="256"/>
      <c r="H6" s="256"/>
      <c r="I6" s="256"/>
      <c r="J6" s="256"/>
      <c r="K6" s="256"/>
      <c r="L6" s="256"/>
      <c r="M6" s="256"/>
      <c r="N6" s="256"/>
      <c r="O6" s="256"/>
      <c r="P6" s="256"/>
      <c r="Q6" s="256"/>
      <c r="R6" s="256"/>
      <c r="S6" s="256"/>
      <c r="T6" s="256"/>
      <c r="U6" s="256"/>
      <c r="V6" s="256"/>
      <c r="W6" s="256"/>
      <c r="X6" s="256"/>
      <c r="Y6" s="256"/>
      <c r="Z6" s="256"/>
      <c r="AA6" s="33"/>
      <c r="AB6" s="33"/>
      <c r="AC6" s="33"/>
      <c r="AD6" s="33"/>
      <c r="AE6" s="33"/>
      <c r="AF6" s="33"/>
      <c r="AG6" s="33"/>
      <c r="AH6" s="33"/>
    </row>
    <row r="7" spans="1:34" ht="15" customHeight="1">
      <c r="A7" s="257" t="s">
        <v>3</v>
      </c>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33"/>
      <c r="AB7" s="33"/>
      <c r="AC7" s="33"/>
      <c r="AD7" s="33"/>
      <c r="AE7" s="33"/>
      <c r="AF7" s="33"/>
      <c r="AG7" s="33"/>
      <c r="AH7" s="33"/>
    </row>
    <row r="8" spans="1:34" ht="8.25" customHeight="1"/>
    <row r="9" spans="1:34" s="34" customFormat="1" ht="30.95" customHeight="1">
      <c r="A9" s="210" t="s">
        <v>166</v>
      </c>
      <c r="B9" s="211"/>
      <c r="C9" s="212"/>
      <c r="D9" s="258" t="s">
        <v>167</v>
      </c>
      <c r="E9" s="258"/>
      <c r="F9" s="259"/>
      <c r="G9" s="367" t="s">
        <v>222</v>
      </c>
      <c r="H9" s="367"/>
      <c r="I9" s="367"/>
      <c r="J9" s="367"/>
      <c r="K9" s="367"/>
      <c r="L9" s="367"/>
      <c r="M9" s="367"/>
      <c r="N9" s="367"/>
      <c r="O9" s="367"/>
      <c r="P9" s="367"/>
      <c r="Q9" s="367"/>
      <c r="R9" s="367"/>
      <c r="S9" s="367"/>
      <c r="T9" s="367"/>
      <c r="U9" s="367"/>
      <c r="V9" s="368"/>
      <c r="W9" s="262" t="s">
        <v>168</v>
      </c>
      <c r="X9" s="263"/>
      <c r="Y9" s="263"/>
      <c r="Z9" s="264"/>
    </row>
    <row r="10" spans="1:34" s="34" customFormat="1" ht="30.95" customHeight="1">
      <c r="A10" s="213"/>
      <c r="B10" s="214"/>
      <c r="C10" s="215"/>
      <c r="D10" s="271" t="s">
        <v>169</v>
      </c>
      <c r="E10" s="271"/>
      <c r="F10" s="272"/>
      <c r="G10" s="369" t="s">
        <v>223</v>
      </c>
      <c r="H10" s="369"/>
      <c r="I10" s="369"/>
      <c r="J10" s="369"/>
      <c r="K10" s="369"/>
      <c r="L10" s="369"/>
      <c r="M10" s="369"/>
      <c r="N10" s="369"/>
      <c r="O10" s="369"/>
      <c r="P10" s="369"/>
      <c r="Q10" s="369"/>
      <c r="R10" s="369"/>
      <c r="S10" s="369"/>
      <c r="T10" s="369"/>
      <c r="U10" s="369"/>
      <c r="V10" s="370"/>
      <c r="W10" s="265"/>
      <c r="X10" s="266"/>
      <c r="Y10" s="266"/>
      <c r="Z10" s="267"/>
    </row>
    <row r="11" spans="1:34" s="34" customFormat="1" ht="30.95" customHeight="1">
      <c r="A11" s="216"/>
      <c r="B11" s="217"/>
      <c r="C11" s="218"/>
      <c r="D11" s="207" t="s">
        <v>170</v>
      </c>
      <c r="E11" s="207"/>
      <c r="F11" s="244"/>
      <c r="G11" s="364"/>
      <c r="H11" s="364"/>
      <c r="I11" s="364"/>
      <c r="J11" s="364"/>
      <c r="K11" s="364"/>
      <c r="L11" s="364"/>
      <c r="M11" s="364"/>
      <c r="N11" s="364"/>
      <c r="O11" s="364"/>
      <c r="P11" s="364"/>
      <c r="Q11" s="364"/>
      <c r="R11" s="364"/>
      <c r="S11" s="364"/>
      <c r="T11" s="364"/>
      <c r="U11" s="364"/>
      <c r="V11" s="365"/>
      <c r="W11" s="268"/>
      <c r="X11" s="269"/>
      <c r="Y11" s="269"/>
      <c r="Z11" s="270"/>
    </row>
    <row r="12" spans="1:34" s="34" customFormat="1" ht="30.95" customHeight="1">
      <c r="A12" s="247" t="s">
        <v>171</v>
      </c>
      <c r="B12" s="248"/>
      <c r="C12" s="249"/>
      <c r="D12" s="362">
        <v>2002</v>
      </c>
      <c r="E12" s="362"/>
      <c r="F12" s="362"/>
      <c r="G12" s="35" t="s">
        <v>1</v>
      </c>
      <c r="H12" s="360">
        <v>5</v>
      </c>
      <c r="I12" s="360"/>
      <c r="J12" s="36" t="s">
        <v>24</v>
      </c>
      <c r="K12" s="366">
        <v>10</v>
      </c>
      <c r="L12" s="366"/>
      <c r="M12" s="37" t="s">
        <v>23</v>
      </c>
      <c r="N12" s="36" t="s">
        <v>217</v>
      </c>
      <c r="O12" s="38"/>
      <c r="P12" s="39"/>
      <c r="Q12" s="39"/>
      <c r="R12" s="39"/>
      <c r="S12" s="39"/>
      <c r="T12" s="40">
        <v>23</v>
      </c>
      <c r="U12" s="24" t="s">
        <v>172</v>
      </c>
      <c r="V12" s="100" t="s">
        <v>129</v>
      </c>
      <c r="W12" s="253"/>
      <c r="X12" s="371" t="s">
        <v>33</v>
      </c>
      <c r="Y12" s="371"/>
      <c r="Z12" s="372"/>
    </row>
    <row r="13" spans="1:34" s="41" customFormat="1" ht="30.95" customHeight="1">
      <c r="A13" s="234" t="s">
        <v>173</v>
      </c>
      <c r="B13" s="235"/>
      <c r="C13" s="236"/>
      <c r="D13" s="360" t="s">
        <v>183</v>
      </c>
      <c r="E13" s="360"/>
      <c r="F13" s="360"/>
      <c r="G13" s="360"/>
      <c r="H13" s="361"/>
      <c r="I13" s="234" t="s">
        <v>174</v>
      </c>
      <c r="J13" s="235"/>
      <c r="K13" s="362" t="s">
        <v>26</v>
      </c>
      <c r="L13" s="362"/>
      <c r="M13" s="362"/>
      <c r="N13" s="362"/>
      <c r="O13" s="363"/>
      <c r="P13" s="234" t="s">
        <v>176</v>
      </c>
      <c r="Q13" s="235"/>
      <c r="R13" s="360"/>
      <c r="S13" s="360"/>
      <c r="T13" s="4" t="s">
        <v>1</v>
      </c>
      <c r="U13" s="360"/>
      <c r="V13" s="360"/>
      <c r="W13" s="4" t="s">
        <v>24</v>
      </c>
      <c r="X13" s="360"/>
      <c r="Y13" s="360"/>
      <c r="Z13" s="5" t="s">
        <v>23</v>
      </c>
    </row>
    <row r="14" spans="1:34" s="41" customFormat="1" ht="30.95" customHeight="1">
      <c r="A14" s="210" t="s">
        <v>216</v>
      </c>
      <c r="B14" s="211"/>
      <c r="C14" s="212"/>
      <c r="D14" s="219" t="s">
        <v>177</v>
      </c>
      <c r="E14" s="219"/>
      <c r="F14" s="219"/>
      <c r="G14" s="219"/>
      <c r="H14" s="219"/>
      <c r="I14" s="219"/>
      <c r="J14" s="219"/>
      <c r="K14" s="220" t="s">
        <v>4</v>
      </c>
      <c r="L14" s="221"/>
      <c r="M14" s="221"/>
      <c r="N14" s="221"/>
      <c r="O14" s="221"/>
      <c r="P14" s="221"/>
      <c r="Q14" s="221"/>
      <c r="R14" s="221"/>
      <c r="S14" s="220" t="s">
        <v>178</v>
      </c>
      <c r="T14" s="221"/>
      <c r="U14" s="221"/>
      <c r="V14" s="221"/>
      <c r="W14" s="221"/>
      <c r="X14" s="221"/>
      <c r="Y14" s="221"/>
      <c r="Z14" s="222"/>
    </row>
    <row r="15" spans="1:34" s="41" customFormat="1" ht="30.95" customHeight="1">
      <c r="A15" s="213"/>
      <c r="B15" s="214"/>
      <c r="C15" s="215"/>
      <c r="D15" s="354" t="s">
        <v>224</v>
      </c>
      <c r="E15" s="354"/>
      <c r="F15" s="354"/>
      <c r="G15" s="354"/>
      <c r="H15" s="354"/>
      <c r="I15" s="354"/>
      <c r="J15" s="354"/>
      <c r="K15" s="355" t="s">
        <v>184</v>
      </c>
      <c r="L15" s="356"/>
      <c r="M15" s="356"/>
      <c r="N15" s="356"/>
      <c r="O15" s="356"/>
      <c r="P15" s="356"/>
      <c r="Q15" s="356"/>
      <c r="R15" s="356"/>
      <c r="S15" s="357" t="s">
        <v>185</v>
      </c>
      <c r="T15" s="358"/>
      <c r="U15" s="358"/>
      <c r="V15" s="358"/>
      <c r="W15" s="358"/>
      <c r="X15" s="358"/>
      <c r="Y15" s="358"/>
      <c r="Z15" s="359"/>
      <c r="AB15" s="25"/>
    </row>
    <row r="16" spans="1:34" s="41" customFormat="1" ht="30.95" customHeight="1">
      <c r="A16" s="213"/>
      <c r="B16" s="214"/>
      <c r="C16" s="215"/>
      <c r="D16" s="229" t="s">
        <v>122</v>
      </c>
      <c r="E16" s="229"/>
      <c r="F16" s="229"/>
      <c r="G16" s="229"/>
      <c r="H16" s="229"/>
      <c r="I16" s="229"/>
      <c r="J16" s="229"/>
      <c r="K16" s="230" t="s">
        <v>123</v>
      </c>
      <c r="L16" s="231"/>
      <c r="M16" s="231"/>
      <c r="N16" s="231"/>
      <c r="O16" s="232" t="s">
        <v>179</v>
      </c>
      <c r="P16" s="233"/>
      <c r="Q16" s="233"/>
      <c r="R16" s="233"/>
      <c r="S16" s="233"/>
      <c r="T16" s="233"/>
      <c r="U16" s="241" t="s">
        <v>180</v>
      </c>
      <c r="V16" s="242"/>
      <c r="W16" s="242"/>
      <c r="X16" s="242"/>
      <c r="Y16" s="242"/>
      <c r="Z16" s="243"/>
    </row>
    <row r="17" spans="1:38" s="41" customFormat="1" ht="30.95" customHeight="1">
      <c r="A17" s="216"/>
      <c r="B17" s="217"/>
      <c r="C17" s="218"/>
      <c r="D17" s="349" t="s">
        <v>34</v>
      </c>
      <c r="E17" s="349"/>
      <c r="F17" s="349"/>
      <c r="G17" s="349"/>
      <c r="H17" s="349"/>
      <c r="I17" s="349"/>
      <c r="J17" s="349"/>
      <c r="K17" s="350">
        <v>2</v>
      </c>
      <c r="L17" s="351"/>
      <c r="M17" s="207" t="s">
        <v>182</v>
      </c>
      <c r="N17" s="207"/>
      <c r="O17" s="350">
        <v>2025</v>
      </c>
      <c r="P17" s="351"/>
      <c r="Q17" s="351"/>
      <c r="R17" s="43" t="s">
        <v>1</v>
      </c>
      <c r="S17" s="91">
        <v>4</v>
      </c>
      <c r="T17" s="45" t="s">
        <v>160</v>
      </c>
      <c r="U17" s="352">
        <v>2027</v>
      </c>
      <c r="V17" s="353"/>
      <c r="W17" s="353"/>
      <c r="X17" s="45" t="s">
        <v>1</v>
      </c>
      <c r="Y17" s="90">
        <v>3</v>
      </c>
      <c r="Z17" s="47" t="s">
        <v>24</v>
      </c>
    </row>
    <row r="18" spans="1:38" s="41" customFormat="1" ht="9.9499999999999993" customHeight="1">
      <c r="A18" s="42"/>
      <c r="B18" s="42"/>
      <c r="C18" s="42"/>
      <c r="D18" s="48"/>
      <c r="E18" s="49"/>
      <c r="F18" s="48"/>
      <c r="G18" s="49"/>
      <c r="H18" s="48"/>
      <c r="I18" s="50"/>
      <c r="J18" s="20"/>
      <c r="K18" s="20"/>
      <c r="L18" s="20"/>
      <c r="M18" s="20"/>
      <c r="N18" s="51"/>
      <c r="O18" s="51"/>
      <c r="P18" s="50"/>
      <c r="Q18" s="42"/>
      <c r="R18" s="42"/>
      <c r="S18" s="97"/>
      <c r="T18" s="97"/>
      <c r="U18" s="97"/>
      <c r="V18" s="97"/>
      <c r="W18" s="97"/>
      <c r="X18" s="97"/>
      <c r="Y18" s="97"/>
      <c r="Z18" s="97"/>
    </row>
    <row r="19" spans="1:38" s="41" customFormat="1" ht="9.9499999999999993" customHeight="1">
      <c r="A19" s="52"/>
      <c r="B19" s="52"/>
      <c r="C19" s="52"/>
      <c r="D19" s="25"/>
      <c r="E19" s="53"/>
      <c r="F19" s="25"/>
      <c r="G19" s="53"/>
      <c r="H19" s="25"/>
      <c r="I19" s="54"/>
      <c r="J19" s="34"/>
      <c r="K19" s="34"/>
      <c r="L19" s="34"/>
      <c r="M19" s="34"/>
      <c r="N19" s="55"/>
      <c r="O19" s="55"/>
      <c r="P19" s="54"/>
      <c r="Q19" s="52"/>
      <c r="R19" s="52"/>
      <c r="S19" s="49"/>
      <c r="T19" s="49"/>
      <c r="U19" s="49"/>
      <c r="V19" s="49"/>
      <c r="W19" s="49"/>
      <c r="X19" s="49"/>
      <c r="Y19" s="49"/>
      <c r="Z19" s="49"/>
      <c r="AA19" s="56"/>
    </row>
    <row r="20" spans="1:38" s="34" customFormat="1" ht="12.75" customHeight="1">
      <c r="A20" s="25" t="s">
        <v>218</v>
      </c>
      <c r="B20" s="25"/>
      <c r="C20" s="25"/>
      <c r="D20" s="25"/>
      <c r="E20" s="25"/>
      <c r="F20" s="25"/>
      <c r="G20" s="25"/>
      <c r="H20" s="25"/>
      <c r="I20" s="25"/>
      <c r="J20" s="25"/>
      <c r="K20" s="25"/>
      <c r="L20" s="25"/>
      <c r="M20" s="25"/>
      <c r="N20" s="25"/>
      <c r="O20" s="25"/>
      <c r="P20" s="25"/>
      <c r="Q20" s="25"/>
      <c r="R20" s="25"/>
      <c r="S20" s="25"/>
      <c r="T20" s="25"/>
      <c r="U20" s="25"/>
      <c r="V20" s="25"/>
      <c r="W20" s="25"/>
      <c r="X20" s="25"/>
      <c r="Y20" s="25"/>
      <c r="Z20" s="25"/>
    </row>
    <row r="21" spans="1:38" ht="39.950000000000003" customHeight="1">
      <c r="A21" s="185" t="s">
        <v>119</v>
      </c>
      <c r="B21" s="186"/>
      <c r="C21" s="186"/>
      <c r="D21" s="186"/>
      <c r="E21" s="186"/>
      <c r="F21" s="186"/>
      <c r="G21" s="186"/>
      <c r="H21" s="186"/>
      <c r="I21" s="186"/>
      <c r="J21" s="186"/>
      <c r="K21" s="186"/>
      <c r="L21" s="186"/>
      <c r="M21" s="187"/>
      <c r="N21" s="182" t="s">
        <v>47</v>
      </c>
      <c r="O21" s="183"/>
      <c r="P21" s="183"/>
      <c r="Q21" s="183"/>
      <c r="R21" s="183"/>
      <c r="S21" s="183"/>
      <c r="T21" s="183"/>
      <c r="U21" s="183"/>
      <c r="V21" s="183"/>
      <c r="W21" s="183"/>
      <c r="X21" s="183"/>
      <c r="Y21" s="183"/>
      <c r="Z21" s="184"/>
    </row>
    <row r="22" spans="1:38" ht="30" customHeight="1">
      <c r="A22" s="188" t="s">
        <v>44</v>
      </c>
      <c r="B22" s="189"/>
      <c r="C22" s="189"/>
      <c r="D22" s="189"/>
      <c r="E22" s="189"/>
      <c r="F22" s="189"/>
      <c r="G22" s="189"/>
      <c r="H22" s="347">
        <v>100000</v>
      </c>
      <c r="I22" s="348"/>
      <c r="J22" s="348"/>
      <c r="K22" s="348"/>
      <c r="L22" s="348"/>
      <c r="M22" s="57" t="s">
        <v>17</v>
      </c>
      <c r="N22" s="188" t="s">
        <v>39</v>
      </c>
      <c r="O22" s="189"/>
      <c r="P22" s="189"/>
      <c r="Q22" s="189"/>
      <c r="R22" s="189"/>
      <c r="S22" s="189"/>
      <c r="T22" s="189"/>
      <c r="U22" s="347">
        <v>30000</v>
      </c>
      <c r="V22" s="348"/>
      <c r="W22" s="348"/>
      <c r="X22" s="348"/>
      <c r="Y22" s="348"/>
      <c r="Z22" s="57" t="s">
        <v>17</v>
      </c>
      <c r="AA22" s="58"/>
      <c r="AB22" s="41"/>
      <c r="AC22" s="41"/>
      <c r="AD22" s="41"/>
      <c r="AE22" s="41"/>
      <c r="AF22" s="41"/>
      <c r="AG22" s="41"/>
      <c r="AH22" s="41"/>
      <c r="AI22" s="41"/>
      <c r="AJ22" s="41"/>
      <c r="AK22" s="41"/>
      <c r="AL22" s="41"/>
    </row>
    <row r="23" spans="1:38" ht="30" customHeight="1">
      <c r="A23" s="188" t="s">
        <v>35</v>
      </c>
      <c r="B23" s="189"/>
      <c r="C23" s="189"/>
      <c r="D23" s="189"/>
      <c r="E23" s="189"/>
      <c r="F23" s="189"/>
      <c r="G23" s="192"/>
      <c r="H23" s="339">
        <v>20000</v>
      </c>
      <c r="I23" s="340"/>
      <c r="J23" s="340"/>
      <c r="K23" s="340"/>
      <c r="L23" s="340"/>
      <c r="M23" s="57" t="s">
        <v>17</v>
      </c>
      <c r="N23" s="199" t="s">
        <v>136</v>
      </c>
      <c r="O23" s="200"/>
      <c r="P23" s="200"/>
      <c r="Q23" s="200"/>
      <c r="R23" s="200"/>
      <c r="S23" s="200"/>
      <c r="T23" s="200"/>
      <c r="U23" s="341">
        <v>30000</v>
      </c>
      <c r="V23" s="342"/>
      <c r="W23" s="342"/>
      <c r="X23" s="342"/>
      <c r="Y23" s="342"/>
      <c r="Z23" s="57" t="s">
        <v>17</v>
      </c>
      <c r="AB23" s="41"/>
      <c r="AC23" s="41"/>
      <c r="AD23" s="41"/>
      <c r="AE23" s="41"/>
      <c r="AF23" s="41"/>
      <c r="AG23" s="41"/>
      <c r="AH23" s="41"/>
      <c r="AI23" s="41"/>
      <c r="AJ23" s="41"/>
      <c r="AK23" s="41"/>
      <c r="AL23" s="41"/>
    </row>
    <row r="24" spans="1:38" ht="30" customHeight="1">
      <c r="A24" s="188" t="s">
        <v>36</v>
      </c>
      <c r="B24" s="189"/>
      <c r="C24" s="189"/>
      <c r="D24" s="189"/>
      <c r="E24" s="189"/>
      <c r="F24" s="189"/>
      <c r="G24" s="192"/>
      <c r="H24" s="339">
        <v>0</v>
      </c>
      <c r="I24" s="340"/>
      <c r="J24" s="340"/>
      <c r="K24" s="340"/>
      <c r="L24" s="340"/>
      <c r="M24" s="57" t="s">
        <v>17</v>
      </c>
      <c r="N24" s="199" t="s">
        <v>137</v>
      </c>
      <c r="O24" s="200"/>
      <c r="P24" s="200"/>
      <c r="Q24" s="200"/>
      <c r="R24" s="200"/>
      <c r="S24" s="200"/>
      <c r="T24" s="200"/>
      <c r="U24" s="341">
        <v>30000</v>
      </c>
      <c r="V24" s="342"/>
      <c r="W24" s="342"/>
      <c r="X24" s="342"/>
      <c r="Y24" s="342"/>
      <c r="Z24" s="57" t="s">
        <v>17</v>
      </c>
      <c r="AB24" s="41"/>
      <c r="AC24" s="41"/>
      <c r="AD24" s="41"/>
      <c r="AE24" s="41"/>
      <c r="AF24" s="41"/>
      <c r="AG24" s="41"/>
      <c r="AH24" s="41"/>
      <c r="AI24" s="41"/>
      <c r="AJ24" s="41"/>
      <c r="AK24" s="41"/>
      <c r="AL24" s="41"/>
    </row>
    <row r="25" spans="1:38" ht="30" customHeight="1">
      <c r="A25" s="188" t="s">
        <v>37</v>
      </c>
      <c r="B25" s="189"/>
      <c r="C25" s="189"/>
      <c r="D25" s="189"/>
      <c r="E25" s="189"/>
      <c r="F25" s="189"/>
      <c r="G25" s="192"/>
      <c r="H25" s="341">
        <v>20000</v>
      </c>
      <c r="I25" s="342"/>
      <c r="J25" s="342"/>
      <c r="K25" s="342"/>
      <c r="L25" s="342"/>
      <c r="M25" s="57" t="s">
        <v>17</v>
      </c>
      <c r="N25" s="199" t="s">
        <v>138</v>
      </c>
      <c r="O25" s="200"/>
      <c r="P25" s="200"/>
      <c r="Q25" s="200"/>
      <c r="R25" s="200"/>
      <c r="S25" s="200"/>
      <c r="T25" s="201"/>
      <c r="U25" s="341">
        <v>30000</v>
      </c>
      <c r="V25" s="342"/>
      <c r="W25" s="342"/>
      <c r="X25" s="342"/>
      <c r="Y25" s="342"/>
      <c r="Z25" s="57" t="s">
        <v>17</v>
      </c>
      <c r="AB25" s="41"/>
      <c r="AC25" s="41"/>
      <c r="AD25" s="41"/>
      <c r="AE25" s="41"/>
      <c r="AF25" s="41"/>
      <c r="AG25" s="41"/>
      <c r="AH25" s="41"/>
      <c r="AI25" s="41"/>
      <c r="AJ25" s="41"/>
      <c r="AK25" s="41"/>
      <c r="AL25" s="41"/>
    </row>
    <row r="26" spans="1:38" ht="30" customHeight="1">
      <c r="A26" s="188" t="s">
        <v>38</v>
      </c>
      <c r="B26" s="189"/>
      <c r="C26" s="189"/>
      <c r="D26" s="189"/>
      <c r="E26" s="189"/>
      <c r="F26" s="189"/>
      <c r="G26" s="192"/>
      <c r="H26" s="341">
        <v>0</v>
      </c>
      <c r="I26" s="342"/>
      <c r="J26" s="342"/>
      <c r="K26" s="342"/>
      <c r="L26" s="342"/>
      <c r="M26" s="57" t="s">
        <v>17</v>
      </c>
      <c r="N26" s="199" t="s">
        <v>139</v>
      </c>
      <c r="O26" s="200"/>
      <c r="P26" s="200"/>
      <c r="Q26" s="200"/>
      <c r="R26" s="200"/>
      <c r="S26" s="200"/>
      <c r="T26" s="201"/>
      <c r="U26" s="341">
        <v>60000</v>
      </c>
      <c r="V26" s="342"/>
      <c r="W26" s="342"/>
      <c r="X26" s="342"/>
      <c r="Y26" s="342"/>
      <c r="Z26" s="57" t="s">
        <v>17</v>
      </c>
      <c r="AB26" s="41"/>
      <c r="AC26" s="41"/>
      <c r="AD26" s="41"/>
      <c r="AE26" s="41"/>
      <c r="AF26" s="41"/>
      <c r="AG26" s="41"/>
      <c r="AH26" s="41"/>
      <c r="AI26" s="41"/>
      <c r="AJ26" s="41"/>
      <c r="AK26" s="41"/>
      <c r="AL26" s="41"/>
    </row>
    <row r="27" spans="1:38" ht="30" customHeight="1">
      <c r="A27" s="188" t="s">
        <v>211</v>
      </c>
      <c r="B27" s="189"/>
      <c r="C27" s="189"/>
      <c r="D27" s="189"/>
      <c r="E27" s="189"/>
      <c r="F27" s="189"/>
      <c r="G27" s="189"/>
      <c r="H27" s="339">
        <v>0</v>
      </c>
      <c r="I27" s="340"/>
      <c r="J27" s="340"/>
      <c r="K27" s="340"/>
      <c r="L27" s="340"/>
      <c r="M27" s="57" t="s">
        <v>17</v>
      </c>
      <c r="N27" s="188" t="s">
        <v>140</v>
      </c>
      <c r="O27" s="189"/>
      <c r="P27" s="189"/>
      <c r="Q27" s="189"/>
      <c r="R27" s="189"/>
      <c r="S27" s="189"/>
      <c r="T27" s="192"/>
      <c r="U27" s="341">
        <v>20000</v>
      </c>
      <c r="V27" s="342"/>
      <c r="W27" s="342"/>
      <c r="X27" s="342"/>
      <c r="Y27" s="342"/>
      <c r="Z27" s="57" t="s">
        <v>17</v>
      </c>
      <c r="AB27" s="41"/>
      <c r="AC27" s="41"/>
      <c r="AD27" s="41"/>
      <c r="AE27" s="41"/>
      <c r="AF27" s="41"/>
      <c r="AG27" s="41"/>
      <c r="AH27" s="41"/>
      <c r="AI27" s="41"/>
      <c r="AJ27" s="41"/>
      <c r="AK27" s="41"/>
      <c r="AL27" s="41"/>
    </row>
    <row r="28" spans="1:38" ht="30" customHeight="1">
      <c r="A28" s="182" t="s">
        <v>142</v>
      </c>
      <c r="B28" s="183"/>
      <c r="C28" s="183"/>
      <c r="D28" s="183"/>
      <c r="E28" s="183"/>
      <c r="F28" s="183"/>
      <c r="G28" s="183"/>
      <c r="H28" s="343">
        <v>140000</v>
      </c>
      <c r="I28" s="344"/>
      <c r="J28" s="344"/>
      <c r="K28" s="344"/>
      <c r="L28" s="344"/>
      <c r="M28" s="57" t="s">
        <v>17</v>
      </c>
      <c r="N28" s="185" t="s">
        <v>141</v>
      </c>
      <c r="O28" s="186"/>
      <c r="P28" s="186"/>
      <c r="Q28" s="186"/>
      <c r="R28" s="186"/>
      <c r="S28" s="186"/>
      <c r="T28" s="186"/>
      <c r="U28" s="345">
        <v>140000</v>
      </c>
      <c r="V28" s="346"/>
      <c r="W28" s="346"/>
      <c r="X28" s="346"/>
      <c r="Y28" s="346"/>
      <c r="Z28" s="57" t="s">
        <v>17</v>
      </c>
      <c r="AB28" s="41"/>
      <c r="AC28" s="41"/>
      <c r="AD28" s="41"/>
      <c r="AE28" s="41"/>
      <c r="AF28" s="41"/>
      <c r="AG28" s="41"/>
      <c r="AH28" s="41"/>
      <c r="AI28" s="41"/>
      <c r="AJ28" s="41"/>
      <c r="AK28" s="41"/>
      <c r="AL28" s="41"/>
    </row>
    <row r="29" spans="1:38" ht="30" customHeight="1">
      <c r="A29" s="177" t="s">
        <v>18</v>
      </c>
      <c r="B29" s="177"/>
      <c r="C29" s="177"/>
      <c r="D29" s="177"/>
      <c r="E29" s="177"/>
      <c r="F29" s="177"/>
      <c r="G29" s="177"/>
      <c r="H29" s="337">
        <f>H28-U28</f>
        <v>0</v>
      </c>
      <c r="I29" s="337"/>
      <c r="J29" s="337"/>
      <c r="K29" s="337"/>
      <c r="L29" s="337"/>
      <c r="M29" s="337"/>
      <c r="N29" s="337"/>
      <c r="O29" s="337"/>
      <c r="P29" s="337"/>
      <c r="Q29" s="337"/>
      <c r="R29" s="337"/>
      <c r="S29" s="337"/>
      <c r="T29" s="337"/>
      <c r="U29" s="337"/>
      <c r="V29" s="337"/>
      <c r="W29" s="337"/>
      <c r="X29" s="337"/>
      <c r="Y29" s="338"/>
      <c r="Z29" s="57" t="s">
        <v>17</v>
      </c>
      <c r="AA29" s="98" t="str">
        <f>IF(H29&lt;0,"★支出が収入を上回らないように修正してください。収入を上回る支出を貯金の取り崩しや借金で賄う場合は⑤または⑥に計上してください。","")</f>
        <v/>
      </c>
      <c r="AB29" s="41"/>
      <c r="AC29" s="41"/>
      <c r="AD29" s="41"/>
      <c r="AE29" s="41"/>
      <c r="AF29" s="41"/>
      <c r="AG29" s="41"/>
      <c r="AH29" s="41"/>
      <c r="AI29" s="41"/>
      <c r="AJ29" s="41"/>
      <c r="AK29" s="41"/>
      <c r="AL29" s="41"/>
    </row>
    <row r="30" spans="1:38" ht="29.25" customHeight="1">
      <c r="A30" s="180" t="s">
        <v>219</v>
      </c>
      <c r="B30" s="180"/>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B30" s="41"/>
      <c r="AC30" s="41"/>
      <c r="AD30" s="41"/>
      <c r="AE30" s="41"/>
      <c r="AF30" s="41"/>
      <c r="AG30" s="41"/>
      <c r="AH30" s="41"/>
      <c r="AI30" s="41"/>
      <c r="AJ30" s="41"/>
      <c r="AK30" s="41"/>
      <c r="AL30" s="41"/>
    </row>
    <row r="31" spans="1:38" s="34" customFormat="1" ht="36.950000000000003" customHeight="1">
      <c r="A31" s="181" t="s">
        <v>162</v>
      </c>
      <c r="B31" s="177"/>
      <c r="C31" s="177" t="s">
        <v>143</v>
      </c>
      <c r="D31" s="177"/>
      <c r="E31" s="177"/>
      <c r="F31" s="177"/>
      <c r="G31" s="177"/>
      <c r="H31" s="177"/>
      <c r="I31" s="182" t="s">
        <v>16</v>
      </c>
      <c r="J31" s="183"/>
      <c r="K31" s="183"/>
      <c r="L31" s="183"/>
      <c r="M31" s="184"/>
      <c r="N31" s="185" t="s">
        <v>48</v>
      </c>
      <c r="O31" s="183"/>
      <c r="P31" s="183"/>
      <c r="Q31" s="184"/>
      <c r="R31" s="185" t="s">
        <v>15</v>
      </c>
      <c r="S31" s="186"/>
      <c r="T31" s="186"/>
      <c r="U31" s="186"/>
      <c r="V31" s="186"/>
      <c r="W31" s="187"/>
      <c r="X31" s="185" t="s">
        <v>14</v>
      </c>
      <c r="Y31" s="186"/>
      <c r="Z31" s="187"/>
    </row>
    <row r="32" spans="1:38" s="34" customFormat="1" ht="15" customHeight="1">
      <c r="A32" s="323" t="s">
        <v>145</v>
      </c>
      <c r="B32" s="323"/>
      <c r="C32" s="324" t="s">
        <v>221</v>
      </c>
      <c r="D32" s="324"/>
      <c r="E32" s="324"/>
      <c r="F32" s="324"/>
      <c r="G32" s="324"/>
      <c r="H32" s="324"/>
      <c r="I32" s="325" t="s">
        <v>186</v>
      </c>
      <c r="J32" s="326"/>
      <c r="K32" s="326"/>
      <c r="L32" s="326"/>
      <c r="M32" s="327"/>
      <c r="N32" s="331">
        <v>20000</v>
      </c>
      <c r="O32" s="332"/>
      <c r="P32" s="332"/>
      <c r="Q32" s="170" t="s">
        <v>13</v>
      </c>
      <c r="R32" s="335">
        <v>2025</v>
      </c>
      <c r="S32" s="336"/>
      <c r="T32" s="60" t="s">
        <v>8</v>
      </c>
      <c r="U32" s="93">
        <v>4</v>
      </c>
      <c r="V32" s="60" t="s">
        <v>7</v>
      </c>
      <c r="W32" s="61" t="s">
        <v>9</v>
      </c>
      <c r="X32" s="315" t="s">
        <v>30</v>
      </c>
      <c r="Y32" s="316"/>
      <c r="Z32" s="317"/>
    </row>
    <row r="33" spans="1:38" s="34" customFormat="1" ht="15" customHeight="1">
      <c r="A33" s="323"/>
      <c r="B33" s="323"/>
      <c r="C33" s="324"/>
      <c r="D33" s="324"/>
      <c r="E33" s="324"/>
      <c r="F33" s="324"/>
      <c r="G33" s="324"/>
      <c r="H33" s="324"/>
      <c r="I33" s="328"/>
      <c r="J33" s="329"/>
      <c r="K33" s="329"/>
      <c r="L33" s="329"/>
      <c r="M33" s="330"/>
      <c r="N33" s="333"/>
      <c r="O33" s="334"/>
      <c r="P33" s="334"/>
      <c r="Q33" s="171"/>
      <c r="R33" s="321">
        <v>2027</v>
      </c>
      <c r="S33" s="322"/>
      <c r="T33" s="63" t="s">
        <v>8</v>
      </c>
      <c r="U33" s="94">
        <v>3</v>
      </c>
      <c r="V33" s="63" t="s">
        <v>7</v>
      </c>
      <c r="W33" s="64" t="s">
        <v>6</v>
      </c>
      <c r="X33" s="318"/>
      <c r="Y33" s="319"/>
      <c r="Z33" s="320"/>
    </row>
    <row r="34" spans="1:38" s="34" customFormat="1" ht="15" customHeight="1">
      <c r="A34" s="158"/>
      <c r="B34" s="158"/>
      <c r="C34" s="159"/>
      <c r="D34" s="159"/>
      <c r="E34" s="159"/>
      <c r="F34" s="159"/>
      <c r="G34" s="159"/>
      <c r="H34" s="159"/>
      <c r="I34" s="160"/>
      <c r="J34" s="161"/>
      <c r="K34" s="161"/>
      <c r="L34" s="161"/>
      <c r="M34" s="162"/>
      <c r="N34" s="166"/>
      <c r="O34" s="167"/>
      <c r="P34" s="167"/>
      <c r="Q34" s="170" t="s">
        <v>13</v>
      </c>
      <c r="R34" s="174"/>
      <c r="S34" s="175"/>
      <c r="T34" s="60" t="s">
        <v>8</v>
      </c>
      <c r="U34" s="59"/>
      <c r="V34" s="60" t="s">
        <v>7</v>
      </c>
      <c r="W34" s="61" t="s">
        <v>9</v>
      </c>
      <c r="X34" s="150"/>
      <c r="Y34" s="151"/>
      <c r="Z34" s="152"/>
    </row>
    <row r="35" spans="1:38" s="34" customFormat="1" ht="15" customHeight="1">
      <c r="A35" s="158"/>
      <c r="B35" s="158"/>
      <c r="C35" s="159"/>
      <c r="D35" s="159"/>
      <c r="E35" s="159"/>
      <c r="F35" s="159"/>
      <c r="G35" s="159"/>
      <c r="H35" s="159"/>
      <c r="I35" s="163"/>
      <c r="J35" s="164"/>
      <c r="K35" s="164"/>
      <c r="L35" s="164"/>
      <c r="M35" s="165"/>
      <c r="N35" s="168"/>
      <c r="O35" s="169"/>
      <c r="P35" s="169"/>
      <c r="Q35" s="171"/>
      <c r="R35" s="156"/>
      <c r="S35" s="157"/>
      <c r="T35" s="63" t="s">
        <v>8</v>
      </c>
      <c r="U35" s="62"/>
      <c r="V35" s="63" t="s">
        <v>7</v>
      </c>
      <c r="W35" s="64" t="s">
        <v>6</v>
      </c>
      <c r="X35" s="153"/>
      <c r="Y35" s="154"/>
      <c r="Z35" s="155"/>
    </row>
    <row r="36" spans="1:38" s="34" customFormat="1" ht="15" customHeight="1">
      <c r="A36" s="158"/>
      <c r="B36" s="158"/>
      <c r="C36" s="159"/>
      <c r="D36" s="159"/>
      <c r="E36" s="159"/>
      <c r="F36" s="159"/>
      <c r="G36" s="159"/>
      <c r="H36" s="159"/>
      <c r="I36" s="160"/>
      <c r="J36" s="161"/>
      <c r="K36" s="161"/>
      <c r="L36" s="161"/>
      <c r="M36" s="162"/>
      <c r="N36" s="166"/>
      <c r="O36" s="167"/>
      <c r="P36" s="167"/>
      <c r="Q36" s="170" t="s">
        <v>13</v>
      </c>
      <c r="R36" s="172"/>
      <c r="S36" s="173"/>
      <c r="T36" s="66" t="s">
        <v>8</v>
      </c>
      <c r="U36" s="65"/>
      <c r="V36" s="66" t="s">
        <v>7</v>
      </c>
      <c r="W36" s="67" t="s">
        <v>9</v>
      </c>
      <c r="X36" s="150"/>
      <c r="Y36" s="151"/>
      <c r="Z36" s="152"/>
    </row>
    <row r="37" spans="1:38" ht="15" customHeight="1">
      <c r="A37" s="158"/>
      <c r="B37" s="158"/>
      <c r="C37" s="159"/>
      <c r="D37" s="159"/>
      <c r="E37" s="159"/>
      <c r="F37" s="159"/>
      <c r="G37" s="159"/>
      <c r="H37" s="159"/>
      <c r="I37" s="163"/>
      <c r="J37" s="164"/>
      <c r="K37" s="164"/>
      <c r="L37" s="164"/>
      <c r="M37" s="165"/>
      <c r="N37" s="168"/>
      <c r="O37" s="169"/>
      <c r="P37" s="169"/>
      <c r="Q37" s="171"/>
      <c r="R37" s="156"/>
      <c r="S37" s="157"/>
      <c r="T37" s="63" t="s">
        <v>8</v>
      </c>
      <c r="U37" s="62"/>
      <c r="V37" s="63" t="s">
        <v>7</v>
      </c>
      <c r="W37" s="64" t="s">
        <v>6</v>
      </c>
      <c r="X37" s="153"/>
      <c r="Y37" s="154"/>
      <c r="Z37" s="155"/>
    </row>
    <row r="38" spans="1:38" ht="15" customHeight="1">
      <c r="A38" s="158"/>
      <c r="B38" s="158"/>
      <c r="C38" s="159"/>
      <c r="D38" s="159"/>
      <c r="E38" s="159"/>
      <c r="F38" s="159"/>
      <c r="G38" s="159"/>
      <c r="H38" s="159"/>
      <c r="I38" s="160"/>
      <c r="J38" s="161"/>
      <c r="K38" s="161"/>
      <c r="L38" s="161"/>
      <c r="M38" s="162"/>
      <c r="N38" s="166"/>
      <c r="O38" s="167"/>
      <c r="P38" s="167"/>
      <c r="Q38" s="170" t="s">
        <v>13</v>
      </c>
      <c r="R38" s="172"/>
      <c r="S38" s="173"/>
      <c r="T38" s="66" t="s">
        <v>8</v>
      </c>
      <c r="U38" s="65"/>
      <c r="V38" s="66" t="s">
        <v>7</v>
      </c>
      <c r="W38" s="67" t="s">
        <v>9</v>
      </c>
      <c r="X38" s="150"/>
      <c r="Y38" s="151"/>
      <c r="Z38" s="152"/>
    </row>
    <row r="39" spans="1:38" s="41" customFormat="1" ht="15" customHeight="1">
      <c r="A39" s="158"/>
      <c r="B39" s="158"/>
      <c r="C39" s="159"/>
      <c r="D39" s="159"/>
      <c r="E39" s="159"/>
      <c r="F39" s="159"/>
      <c r="G39" s="159"/>
      <c r="H39" s="159"/>
      <c r="I39" s="163"/>
      <c r="J39" s="164"/>
      <c r="K39" s="164"/>
      <c r="L39" s="164"/>
      <c r="M39" s="165"/>
      <c r="N39" s="168"/>
      <c r="O39" s="169"/>
      <c r="P39" s="169"/>
      <c r="Q39" s="171"/>
      <c r="R39" s="156"/>
      <c r="S39" s="157"/>
      <c r="T39" s="63" t="s">
        <v>8</v>
      </c>
      <c r="U39" s="62"/>
      <c r="V39" s="63" t="s">
        <v>7</v>
      </c>
      <c r="W39" s="64" t="s">
        <v>6</v>
      </c>
      <c r="X39" s="153"/>
      <c r="Y39" s="154"/>
      <c r="Z39" s="155"/>
      <c r="AB39" s="58"/>
      <c r="AC39" s="58"/>
      <c r="AD39" s="58"/>
      <c r="AE39" s="58"/>
      <c r="AF39" s="58"/>
      <c r="AG39" s="58"/>
      <c r="AH39" s="58"/>
      <c r="AI39" s="58"/>
      <c r="AJ39" s="58"/>
      <c r="AK39" s="58"/>
      <c r="AL39" s="58"/>
    </row>
    <row r="40" spans="1:38" s="41" customFormat="1" ht="12.75" customHeight="1">
      <c r="A40" s="68"/>
      <c r="B40" s="68"/>
      <c r="C40" s="69"/>
      <c r="D40" s="69"/>
      <c r="E40" s="69"/>
      <c r="F40" s="69"/>
      <c r="G40" s="69"/>
      <c r="H40" s="69"/>
      <c r="I40" s="70"/>
      <c r="J40" s="70"/>
      <c r="K40" s="70"/>
      <c r="L40" s="70"/>
      <c r="M40" s="70"/>
      <c r="N40" s="71"/>
      <c r="O40" s="71"/>
      <c r="P40" s="71"/>
      <c r="Q40" s="68"/>
      <c r="R40" s="72"/>
      <c r="S40" s="72"/>
      <c r="T40" s="66"/>
      <c r="U40" s="72"/>
      <c r="V40" s="66"/>
      <c r="W40" s="73"/>
      <c r="X40" s="69"/>
      <c r="Y40" s="69"/>
      <c r="Z40" s="69"/>
      <c r="AC40" s="58"/>
      <c r="AD40" s="58"/>
      <c r="AE40" s="58"/>
      <c r="AF40" s="58"/>
      <c r="AG40" s="58"/>
      <c r="AH40" s="58"/>
      <c r="AI40" s="58"/>
      <c r="AJ40" s="58"/>
      <c r="AK40" s="58"/>
      <c r="AL40" s="58"/>
    </row>
    <row r="41" spans="1:38" ht="31.5" customHeight="1">
      <c r="A41" s="141" t="s">
        <v>220</v>
      </c>
      <c r="B41" s="141"/>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B41" s="41"/>
      <c r="AC41" s="41"/>
      <c r="AD41" s="41"/>
      <c r="AE41" s="41"/>
      <c r="AF41" s="41"/>
      <c r="AG41" s="41"/>
      <c r="AH41" s="41"/>
      <c r="AI41" s="41"/>
      <c r="AJ41" s="41"/>
      <c r="AK41" s="41"/>
      <c r="AL41" s="41"/>
    </row>
    <row r="42" spans="1:38" ht="30" customHeight="1">
      <c r="A42" s="142" t="s">
        <v>12</v>
      </c>
      <c r="B42" s="143"/>
      <c r="C42" s="142" t="s">
        <v>158</v>
      </c>
      <c r="D42" s="144"/>
      <c r="E42" s="144"/>
      <c r="F42" s="144"/>
      <c r="G42" s="144"/>
      <c r="H42" s="144"/>
      <c r="I42" s="144"/>
      <c r="J42" s="144"/>
      <c r="K42" s="145"/>
      <c r="L42" s="146" t="s">
        <v>11</v>
      </c>
      <c r="M42" s="144"/>
      <c r="N42" s="144"/>
      <c r="O42" s="144"/>
      <c r="P42" s="144"/>
      <c r="Q42" s="144"/>
      <c r="R42" s="144"/>
      <c r="S42" s="144"/>
      <c r="T42" s="145"/>
      <c r="U42" s="147" t="s">
        <v>10</v>
      </c>
      <c r="V42" s="147"/>
      <c r="W42" s="147"/>
      <c r="X42" s="147"/>
      <c r="Y42" s="147"/>
      <c r="Z42" s="147"/>
    </row>
    <row r="43" spans="1:38" ht="15" customHeight="1">
      <c r="A43" s="313" t="s">
        <v>42</v>
      </c>
      <c r="B43" s="314"/>
      <c r="C43" s="297" t="s">
        <v>187</v>
      </c>
      <c r="D43" s="298"/>
      <c r="E43" s="298"/>
      <c r="F43" s="298"/>
      <c r="G43" s="298"/>
      <c r="H43" s="298"/>
      <c r="I43" s="298"/>
      <c r="J43" s="298"/>
      <c r="K43" s="299"/>
      <c r="L43" s="303"/>
      <c r="M43" s="304"/>
      <c r="N43" s="304"/>
      <c r="O43" s="304"/>
      <c r="P43" s="304"/>
      <c r="Q43" s="304"/>
      <c r="R43" s="304"/>
      <c r="S43" s="304"/>
      <c r="T43" s="305"/>
      <c r="U43" s="309">
        <v>2018</v>
      </c>
      <c r="V43" s="310"/>
      <c r="W43" s="74" t="s">
        <v>8</v>
      </c>
      <c r="X43" s="95">
        <v>4</v>
      </c>
      <c r="Y43" s="76" t="s">
        <v>7</v>
      </c>
      <c r="Z43" s="77" t="s">
        <v>9</v>
      </c>
    </row>
    <row r="44" spans="1:38" ht="15" customHeight="1">
      <c r="A44" s="313"/>
      <c r="B44" s="314"/>
      <c r="C44" s="300"/>
      <c r="D44" s="301"/>
      <c r="E44" s="301"/>
      <c r="F44" s="301"/>
      <c r="G44" s="301"/>
      <c r="H44" s="301"/>
      <c r="I44" s="301"/>
      <c r="J44" s="301"/>
      <c r="K44" s="302"/>
      <c r="L44" s="306"/>
      <c r="M44" s="307"/>
      <c r="N44" s="307"/>
      <c r="O44" s="307"/>
      <c r="P44" s="307"/>
      <c r="Q44" s="307"/>
      <c r="R44" s="307"/>
      <c r="S44" s="307"/>
      <c r="T44" s="308"/>
      <c r="U44" s="311">
        <v>2021</v>
      </c>
      <c r="V44" s="312"/>
      <c r="W44" s="78" t="s">
        <v>8</v>
      </c>
      <c r="X44" s="96">
        <v>3</v>
      </c>
      <c r="Y44" s="80" t="s">
        <v>7</v>
      </c>
      <c r="Z44" s="81" t="s">
        <v>6</v>
      </c>
      <c r="AB44" s="41"/>
      <c r="AC44" s="41"/>
      <c r="AD44" s="41"/>
      <c r="AE44" s="41"/>
      <c r="AF44" s="41"/>
      <c r="AG44" s="41"/>
      <c r="AH44" s="41"/>
      <c r="AI44" s="41"/>
      <c r="AJ44" s="41"/>
      <c r="AK44" s="41"/>
      <c r="AL44" s="41"/>
    </row>
    <row r="45" spans="1:38" ht="15" customHeight="1">
      <c r="A45" s="295" t="s">
        <v>42</v>
      </c>
      <c r="B45" s="296"/>
      <c r="C45" s="297" t="s">
        <v>224</v>
      </c>
      <c r="D45" s="298"/>
      <c r="E45" s="298"/>
      <c r="F45" s="298"/>
      <c r="G45" s="298"/>
      <c r="H45" s="298"/>
      <c r="I45" s="298"/>
      <c r="J45" s="298"/>
      <c r="K45" s="299"/>
      <c r="L45" s="303" t="s">
        <v>230</v>
      </c>
      <c r="M45" s="304"/>
      <c r="N45" s="304"/>
      <c r="O45" s="304"/>
      <c r="P45" s="304"/>
      <c r="Q45" s="304"/>
      <c r="R45" s="304"/>
      <c r="S45" s="304"/>
      <c r="T45" s="305"/>
      <c r="U45" s="309">
        <v>2021</v>
      </c>
      <c r="V45" s="310"/>
      <c r="W45" s="74" t="s">
        <v>8</v>
      </c>
      <c r="X45" s="95">
        <v>4</v>
      </c>
      <c r="Y45" s="76" t="s">
        <v>7</v>
      </c>
      <c r="Z45" s="77" t="s">
        <v>9</v>
      </c>
    </row>
    <row r="46" spans="1:38" ht="15" customHeight="1">
      <c r="A46" s="295"/>
      <c r="B46" s="296"/>
      <c r="C46" s="300"/>
      <c r="D46" s="301"/>
      <c r="E46" s="301"/>
      <c r="F46" s="301"/>
      <c r="G46" s="301"/>
      <c r="H46" s="301"/>
      <c r="I46" s="301"/>
      <c r="J46" s="301"/>
      <c r="K46" s="302"/>
      <c r="L46" s="306"/>
      <c r="M46" s="307"/>
      <c r="N46" s="307"/>
      <c r="O46" s="307"/>
      <c r="P46" s="307"/>
      <c r="Q46" s="307"/>
      <c r="R46" s="307"/>
      <c r="S46" s="307"/>
      <c r="T46" s="308"/>
      <c r="U46" s="311">
        <v>2025</v>
      </c>
      <c r="V46" s="312"/>
      <c r="W46" s="78" t="s">
        <v>8</v>
      </c>
      <c r="X46" s="96">
        <v>3</v>
      </c>
      <c r="Y46" s="80" t="s">
        <v>7</v>
      </c>
      <c r="Z46" s="81" t="s">
        <v>6</v>
      </c>
    </row>
    <row r="47" spans="1:38" ht="15" customHeight="1">
      <c r="A47" s="295" t="s">
        <v>42</v>
      </c>
      <c r="B47" s="296"/>
      <c r="C47" s="297" t="s">
        <v>232</v>
      </c>
      <c r="D47" s="298"/>
      <c r="E47" s="298"/>
      <c r="F47" s="298"/>
      <c r="G47" s="298"/>
      <c r="H47" s="298"/>
      <c r="I47" s="298"/>
      <c r="J47" s="298"/>
      <c r="K47" s="299"/>
      <c r="L47" s="303" t="s">
        <v>231</v>
      </c>
      <c r="M47" s="304"/>
      <c r="N47" s="304"/>
      <c r="O47" s="304"/>
      <c r="P47" s="304"/>
      <c r="Q47" s="304"/>
      <c r="R47" s="304"/>
      <c r="S47" s="304"/>
      <c r="T47" s="305"/>
      <c r="U47" s="309">
        <v>2025</v>
      </c>
      <c r="V47" s="310"/>
      <c r="W47" s="74" t="s">
        <v>8</v>
      </c>
      <c r="X47" s="95">
        <v>4</v>
      </c>
      <c r="Y47" s="76" t="s">
        <v>7</v>
      </c>
      <c r="Z47" s="77" t="s">
        <v>9</v>
      </c>
      <c r="AB47" s="41"/>
      <c r="AC47" s="41"/>
      <c r="AD47" s="41"/>
      <c r="AE47" s="41"/>
      <c r="AF47" s="41"/>
      <c r="AG47" s="41"/>
      <c r="AH47" s="41"/>
      <c r="AI47" s="41"/>
      <c r="AJ47" s="41"/>
      <c r="AK47" s="41"/>
      <c r="AL47" s="41"/>
    </row>
    <row r="48" spans="1:38" ht="15" customHeight="1">
      <c r="A48" s="295"/>
      <c r="B48" s="296"/>
      <c r="C48" s="300"/>
      <c r="D48" s="301"/>
      <c r="E48" s="301"/>
      <c r="F48" s="301"/>
      <c r="G48" s="301"/>
      <c r="H48" s="301"/>
      <c r="I48" s="301"/>
      <c r="J48" s="301"/>
      <c r="K48" s="302"/>
      <c r="L48" s="306"/>
      <c r="M48" s="307"/>
      <c r="N48" s="307"/>
      <c r="O48" s="307"/>
      <c r="P48" s="307"/>
      <c r="Q48" s="307"/>
      <c r="R48" s="307"/>
      <c r="S48" s="307"/>
      <c r="T48" s="308"/>
      <c r="U48" s="311">
        <v>2027</v>
      </c>
      <c r="V48" s="312"/>
      <c r="W48" s="78" t="s">
        <v>8</v>
      </c>
      <c r="X48" s="96">
        <v>3</v>
      </c>
      <c r="Y48" s="80" t="s">
        <v>7</v>
      </c>
      <c r="Z48" s="81" t="s">
        <v>6</v>
      </c>
    </row>
    <row r="49" spans="1:38" ht="15" customHeight="1">
      <c r="A49" s="123"/>
      <c r="B49" s="124"/>
      <c r="C49" s="125"/>
      <c r="D49" s="126"/>
      <c r="E49" s="126"/>
      <c r="F49" s="126"/>
      <c r="G49" s="126"/>
      <c r="H49" s="126"/>
      <c r="I49" s="126"/>
      <c r="J49" s="126"/>
      <c r="K49" s="127"/>
      <c r="L49" s="131"/>
      <c r="M49" s="132"/>
      <c r="N49" s="132"/>
      <c r="O49" s="132"/>
      <c r="P49" s="132"/>
      <c r="Q49" s="132"/>
      <c r="R49" s="132"/>
      <c r="S49" s="132"/>
      <c r="T49" s="133"/>
      <c r="U49" s="137"/>
      <c r="V49" s="138"/>
      <c r="W49" s="74" t="s">
        <v>8</v>
      </c>
      <c r="X49" s="75"/>
      <c r="Y49" s="76" t="s">
        <v>7</v>
      </c>
      <c r="Z49" s="77" t="s">
        <v>9</v>
      </c>
    </row>
    <row r="50" spans="1:38" ht="15" customHeight="1">
      <c r="A50" s="123"/>
      <c r="B50" s="124"/>
      <c r="C50" s="128"/>
      <c r="D50" s="129"/>
      <c r="E50" s="129"/>
      <c r="F50" s="129"/>
      <c r="G50" s="129"/>
      <c r="H50" s="129"/>
      <c r="I50" s="129"/>
      <c r="J50" s="129"/>
      <c r="K50" s="130"/>
      <c r="L50" s="134"/>
      <c r="M50" s="135"/>
      <c r="N50" s="135"/>
      <c r="O50" s="135"/>
      <c r="P50" s="135"/>
      <c r="Q50" s="135"/>
      <c r="R50" s="135"/>
      <c r="S50" s="135"/>
      <c r="T50" s="136"/>
      <c r="U50" s="139"/>
      <c r="V50" s="140"/>
      <c r="W50" s="78" t="s">
        <v>8</v>
      </c>
      <c r="X50" s="79"/>
      <c r="Y50" s="80" t="s">
        <v>7</v>
      </c>
      <c r="Z50" s="81" t="s">
        <v>6</v>
      </c>
    </row>
    <row r="51" spans="1:38" ht="12.75" customHeight="1">
      <c r="A51" s="68"/>
      <c r="B51" s="68"/>
      <c r="C51" s="69"/>
      <c r="D51" s="69"/>
      <c r="E51" s="69"/>
      <c r="F51" s="69"/>
      <c r="G51" s="69"/>
      <c r="H51" s="69"/>
      <c r="I51" s="70"/>
      <c r="J51" s="70"/>
      <c r="K51" s="70"/>
      <c r="L51" s="70"/>
      <c r="M51" s="70"/>
      <c r="N51" s="71"/>
      <c r="O51" s="71"/>
      <c r="P51" s="71"/>
      <c r="Q51" s="68"/>
      <c r="R51" s="72"/>
      <c r="S51" s="72"/>
      <c r="T51" s="66"/>
      <c r="U51" s="72"/>
      <c r="V51" s="66"/>
      <c r="W51" s="73"/>
      <c r="X51" s="69"/>
      <c r="Y51" s="69"/>
      <c r="Z51" s="69"/>
    </row>
    <row r="52" spans="1:38" ht="18" customHeight="1">
      <c r="A52" s="25" t="s">
        <v>208</v>
      </c>
      <c r="AB52" s="41"/>
      <c r="AC52" s="41"/>
      <c r="AD52" s="41"/>
      <c r="AE52" s="41"/>
      <c r="AF52" s="41"/>
      <c r="AG52" s="41"/>
      <c r="AH52" s="41"/>
      <c r="AI52" s="41"/>
      <c r="AJ52" s="41"/>
      <c r="AK52" s="41"/>
      <c r="AL52" s="41"/>
    </row>
    <row r="53" spans="1:38" ht="279.95" customHeight="1">
      <c r="A53" s="289" t="s">
        <v>188</v>
      </c>
      <c r="B53" s="290"/>
      <c r="C53" s="290"/>
      <c r="D53" s="290"/>
      <c r="E53" s="290"/>
      <c r="F53" s="290"/>
      <c r="G53" s="290"/>
      <c r="H53" s="290"/>
      <c r="I53" s="290"/>
      <c r="J53" s="290"/>
      <c r="K53" s="290"/>
      <c r="L53" s="290"/>
      <c r="M53" s="290"/>
      <c r="N53" s="290"/>
      <c r="O53" s="290"/>
      <c r="P53" s="290"/>
      <c r="Q53" s="290"/>
      <c r="R53" s="290"/>
      <c r="S53" s="290"/>
      <c r="T53" s="290"/>
      <c r="U53" s="290"/>
      <c r="V53" s="290"/>
      <c r="W53" s="290"/>
      <c r="X53" s="290"/>
      <c r="Y53" s="290"/>
      <c r="Z53" s="291"/>
    </row>
    <row r="54" spans="1:38" ht="12.75" customHeight="1">
      <c r="A54" s="68"/>
      <c r="B54" s="68"/>
      <c r="C54" s="69"/>
      <c r="D54" s="69"/>
      <c r="E54" s="69"/>
      <c r="F54" s="69"/>
      <c r="G54" s="69"/>
      <c r="H54" s="69"/>
      <c r="I54" s="70"/>
      <c r="J54" s="70"/>
      <c r="K54" s="70"/>
      <c r="L54" s="70"/>
      <c r="M54" s="70"/>
      <c r="N54" s="71"/>
      <c r="O54" s="71"/>
      <c r="P54" s="71"/>
      <c r="Q54" s="68"/>
      <c r="R54" s="72"/>
      <c r="S54" s="72"/>
      <c r="T54" s="66"/>
      <c r="U54" s="72"/>
      <c r="V54" s="66"/>
      <c r="W54" s="73"/>
      <c r="X54" s="69"/>
      <c r="Y54" s="69"/>
      <c r="Z54" s="69"/>
    </row>
    <row r="55" spans="1:38" ht="12.75" customHeight="1">
      <c r="A55" s="68"/>
      <c r="B55" s="68"/>
      <c r="C55" s="69"/>
      <c r="D55" s="69"/>
      <c r="E55" s="69"/>
      <c r="F55" s="69"/>
      <c r="G55" s="69"/>
      <c r="H55" s="69"/>
      <c r="I55" s="70"/>
      <c r="J55" s="70"/>
      <c r="K55" s="70"/>
      <c r="L55" s="70"/>
      <c r="M55" s="70"/>
      <c r="N55" s="71"/>
      <c r="O55" s="71"/>
      <c r="P55" s="71"/>
      <c r="Q55" s="68"/>
      <c r="R55" s="72"/>
      <c r="S55" s="72"/>
      <c r="T55" s="66"/>
      <c r="U55" s="72"/>
      <c r="V55" s="66"/>
      <c r="W55" s="73"/>
      <c r="X55" s="69"/>
      <c r="Y55" s="69"/>
      <c r="Z55" s="69"/>
    </row>
    <row r="56" spans="1:38" ht="12.75" customHeight="1">
      <c r="A56" s="68"/>
      <c r="B56" s="68"/>
      <c r="C56" s="69"/>
      <c r="D56" s="69"/>
      <c r="E56" s="69"/>
      <c r="F56" s="69"/>
      <c r="G56" s="69"/>
      <c r="H56" s="69"/>
      <c r="I56" s="70"/>
      <c r="J56" s="70"/>
      <c r="K56" s="70"/>
      <c r="L56" s="70"/>
      <c r="M56" s="70"/>
      <c r="N56" s="71"/>
      <c r="O56" s="71"/>
      <c r="P56" s="71"/>
      <c r="Q56" s="68"/>
      <c r="R56" s="72"/>
      <c r="S56" s="72"/>
      <c r="T56" s="66"/>
      <c r="U56" s="72"/>
      <c r="V56" s="66"/>
      <c r="W56" s="73"/>
      <c r="X56" s="69"/>
      <c r="Y56" s="69"/>
      <c r="Z56" s="69"/>
    </row>
    <row r="57" spans="1:38" ht="15" customHeight="1">
      <c r="A57" s="25" t="s">
        <v>209</v>
      </c>
      <c r="AA57" s="82"/>
      <c r="AB57" s="82"/>
      <c r="AC57" s="82"/>
      <c r="AD57" s="82"/>
      <c r="AE57" s="82"/>
      <c r="AF57" s="82"/>
      <c r="AG57" s="82"/>
    </row>
    <row r="58" spans="1:38" ht="30" customHeight="1">
      <c r="A58" s="111" t="s">
        <v>40</v>
      </c>
      <c r="B58" s="112"/>
      <c r="C58" s="112"/>
      <c r="D58" s="112"/>
      <c r="E58" s="112"/>
      <c r="F58" s="113"/>
      <c r="G58" s="283" t="s">
        <v>189</v>
      </c>
      <c r="H58" s="284"/>
      <c r="I58" s="284"/>
      <c r="J58" s="284"/>
      <c r="K58" s="284"/>
      <c r="L58" s="284"/>
      <c r="M58" s="284"/>
      <c r="N58" s="284"/>
      <c r="O58" s="284"/>
      <c r="P58" s="284"/>
      <c r="Q58" s="284"/>
      <c r="R58" s="284"/>
      <c r="S58" s="284"/>
      <c r="T58" s="284"/>
      <c r="U58" s="284"/>
      <c r="V58" s="284"/>
      <c r="W58" s="284"/>
      <c r="X58" s="284"/>
      <c r="Y58" s="284"/>
      <c r="Z58" s="285"/>
    </row>
    <row r="59" spans="1:38" ht="15" customHeight="1">
      <c r="A59" s="83" t="s">
        <v>132</v>
      </c>
      <c r="Z59" s="84"/>
    </row>
    <row r="60" spans="1:38" ht="287.25" customHeight="1">
      <c r="A60" s="286" t="s">
        <v>190</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c r="Z60" s="288"/>
      <c r="AA60" s="85"/>
      <c r="AB60" s="85"/>
      <c r="AC60" s="85"/>
      <c r="AD60" s="85"/>
      <c r="AE60" s="85"/>
      <c r="AF60" s="85"/>
      <c r="AG60" s="85"/>
      <c r="AH60" s="86"/>
      <c r="AI60" s="86"/>
    </row>
    <row r="61" spans="1:38">
      <c r="A61" s="68"/>
      <c r="B61" s="68"/>
      <c r="C61" s="69"/>
      <c r="D61" s="69"/>
      <c r="E61" s="69"/>
      <c r="F61" s="69"/>
      <c r="G61" s="69"/>
      <c r="H61" s="69"/>
      <c r="I61" s="70"/>
      <c r="J61" s="70"/>
      <c r="K61" s="70"/>
      <c r="L61" s="70"/>
      <c r="M61" s="70"/>
      <c r="N61" s="71"/>
      <c r="O61" s="71"/>
      <c r="P61" s="71"/>
      <c r="Q61" s="68"/>
      <c r="R61" s="72"/>
      <c r="S61" s="72"/>
      <c r="T61" s="66"/>
      <c r="U61" s="72"/>
      <c r="V61" s="66"/>
      <c r="W61" s="73"/>
      <c r="X61" s="69"/>
      <c r="Y61" s="69"/>
      <c r="Z61" s="69"/>
    </row>
    <row r="62" spans="1:38" ht="15" customHeight="1">
      <c r="A62" s="25" t="s">
        <v>163</v>
      </c>
    </row>
    <row r="63" spans="1:38" ht="300.75" customHeight="1">
      <c r="A63" s="289" t="s">
        <v>191</v>
      </c>
      <c r="B63" s="290"/>
      <c r="C63" s="290"/>
      <c r="D63" s="290"/>
      <c r="E63" s="290"/>
      <c r="F63" s="290"/>
      <c r="G63" s="290"/>
      <c r="H63" s="290"/>
      <c r="I63" s="290"/>
      <c r="J63" s="290"/>
      <c r="K63" s="290"/>
      <c r="L63" s="290"/>
      <c r="M63" s="290"/>
      <c r="N63" s="290"/>
      <c r="O63" s="290"/>
      <c r="P63" s="290"/>
      <c r="Q63" s="290"/>
      <c r="R63" s="290"/>
      <c r="S63" s="290"/>
      <c r="T63" s="290"/>
      <c r="U63" s="290"/>
      <c r="V63" s="290"/>
      <c r="W63" s="290"/>
      <c r="X63" s="290"/>
      <c r="Y63" s="290"/>
      <c r="Z63" s="291"/>
    </row>
    <row r="65" spans="1:26" ht="13.5">
      <c r="A65" s="19"/>
      <c r="B65" s="19"/>
      <c r="C65" s="19"/>
      <c r="D65" s="19"/>
      <c r="E65" s="20"/>
      <c r="F65" s="20"/>
      <c r="G65" s="19"/>
      <c r="H65" s="19"/>
      <c r="I65" s="19"/>
      <c r="J65" s="20"/>
      <c r="K65" s="20"/>
      <c r="L65" s="19"/>
      <c r="M65" s="19"/>
      <c r="N65" s="19"/>
      <c r="O65" s="19"/>
      <c r="P65" s="19"/>
      <c r="Q65" s="19"/>
      <c r="R65" s="19"/>
      <c r="S65" s="19"/>
      <c r="T65" s="19"/>
      <c r="U65" s="19"/>
      <c r="V65" s="19"/>
      <c r="W65" s="19"/>
      <c r="X65" s="19"/>
      <c r="Y65" s="19"/>
      <c r="Z65" s="19"/>
    </row>
    <row r="66" spans="1:26" ht="13.5">
      <c r="A66" s="19" t="s">
        <v>212</v>
      </c>
      <c r="B66" s="19"/>
      <c r="C66" s="19"/>
      <c r="D66" s="19"/>
      <c r="E66" s="20"/>
      <c r="F66" s="20"/>
      <c r="G66" s="19"/>
      <c r="H66" s="19"/>
      <c r="I66" s="19"/>
      <c r="J66" s="20"/>
      <c r="K66" s="20"/>
      <c r="L66" s="19"/>
      <c r="M66" s="19"/>
      <c r="N66" s="19"/>
      <c r="O66" s="19"/>
      <c r="P66" s="19"/>
      <c r="Q66" s="19"/>
      <c r="R66" s="19"/>
      <c r="S66" s="19"/>
      <c r="T66" s="19"/>
      <c r="U66" s="19"/>
      <c r="V66" s="19"/>
      <c r="W66" s="19"/>
      <c r="X66" s="19"/>
      <c r="Y66" s="19"/>
      <c r="Z66" s="19"/>
    </row>
    <row r="67" spans="1:26" ht="21.75" customHeight="1">
      <c r="A67" s="100" t="s">
        <v>164</v>
      </c>
      <c r="B67" s="101"/>
      <c r="C67" s="101"/>
      <c r="D67" s="101"/>
      <c r="E67" s="101"/>
      <c r="F67" s="101"/>
      <c r="G67" s="101"/>
      <c r="H67" s="101"/>
      <c r="I67" s="292" t="s">
        <v>225</v>
      </c>
      <c r="J67" s="293"/>
      <c r="K67" s="293"/>
      <c r="L67" s="293"/>
      <c r="M67" s="293"/>
      <c r="N67" s="293"/>
      <c r="O67" s="293"/>
      <c r="P67" s="293"/>
      <c r="Q67" s="293"/>
      <c r="R67" s="293"/>
      <c r="S67" s="293"/>
      <c r="T67" s="293"/>
      <c r="U67" s="293"/>
      <c r="V67" s="293"/>
      <c r="W67" s="293"/>
      <c r="X67" s="293"/>
      <c r="Y67" s="293"/>
      <c r="Z67" s="294"/>
    </row>
    <row r="68" spans="1:26" ht="228" customHeight="1">
      <c r="A68" s="277" t="s">
        <v>226</v>
      </c>
      <c r="B68" s="278"/>
      <c r="C68" s="278"/>
      <c r="D68" s="278"/>
      <c r="E68" s="278"/>
      <c r="F68" s="278"/>
      <c r="G68" s="278"/>
      <c r="H68" s="278"/>
      <c r="I68" s="278"/>
      <c r="J68" s="278"/>
      <c r="K68" s="278"/>
      <c r="L68" s="278"/>
      <c r="M68" s="278"/>
      <c r="N68" s="278"/>
      <c r="O68" s="278"/>
      <c r="P68" s="278"/>
      <c r="Q68" s="278"/>
      <c r="R68" s="278"/>
      <c r="S68" s="278"/>
      <c r="T68" s="278"/>
      <c r="U68" s="278"/>
      <c r="V68" s="278"/>
      <c r="W68" s="278"/>
      <c r="X68" s="278"/>
      <c r="Y68" s="278"/>
      <c r="Z68" s="279"/>
    </row>
    <row r="69" spans="1:26">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c r="A70" s="21" t="s">
        <v>213</v>
      </c>
      <c r="B70" s="19"/>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242.25" customHeight="1">
      <c r="A71" s="280" t="s">
        <v>227</v>
      </c>
      <c r="B71" s="281"/>
      <c r="C71" s="281"/>
      <c r="D71" s="281"/>
      <c r="E71" s="281"/>
      <c r="F71" s="281"/>
      <c r="G71" s="281"/>
      <c r="H71" s="281"/>
      <c r="I71" s="281"/>
      <c r="J71" s="281"/>
      <c r="K71" s="281"/>
      <c r="L71" s="281"/>
      <c r="M71" s="281"/>
      <c r="N71" s="281"/>
      <c r="O71" s="281"/>
      <c r="P71" s="281"/>
      <c r="Q71" s="281"/>
      <c r="R71" s="281"/>
      <c r="S71" s="281"/>
      <c r="T71" s="281"/>
      <c r="U71" s="281"/>
      <c r="V71" s="281"/>
      <c r="W71" s="281"/>
      <c r="X71" s="281"/>
      <c r="Y71" s="281"/>
      <c r="Z71" s="282"/>
    </row>
    <row r="72" spans="1:26">
      <c r="B72" s="82"/>
      <c r="C72" s="82"/>
      <c r="D72" s="82"/>
      <c r="E72" s="82"/>
      <c r="F72" s="82"/>
      <c r="G72" s="82"/>
      <c r="H72" s="82"/>
      <c r="I72" s="82"/>
      <c r="J72" s="82"/>
      <c r="K72" s="82"/>
      <c r="L72" s="82"/>
      <c r="M72" s="82"/>
      <c r="N72" s="82"/>
      <c r="O72" s="82"/>
      <c r="P72" s="82"/>
      <c r="Q72" s="82"/>
      <c r="R72" s="82"/>
      <c r="S72" s="82"/>
      <c r="T72" s="82"/>
      <c r="U72" s="82"/>
      <c r="V72" s="82"/>
      <c r="W72" s="82"/>
      <c r="X72" s="82"/>
      <c r="Y72" s="82"/>
      <c r="Z72" s="82"/>
    </row>
    <row r="73" spans="1:26">
      <c r="Y73" s="25" t="s">
        <v>0</v>
      </c>
    </row>
    <row r="74" spans="1:26">
      <c r="A74" s="25" t="s">
        <v>5</v>
      </c>
    </row>
    <row r="75" spans="1:26" ht="56.25" customHeight="1">
      <c r="A75" s="99" t="s">
        <v>49</v>
      </c>
      <c r="B75" s="99"/>
      <c r="C75" s="99"/>
      <c r="D75" s="99"/>
      <c r="E75" s="99"/>
      <c r="F75" s="99"/>
      <c r="G75" s="99"/>
      <c r="H75" s="99"/>
      <c r="I75" s="99"/>
      <c r="J75" s="99"/>
      <c r="K75" s="99"/>
      <c r="L75" s="99"/>
      <c r="M75" s="99"/>
      <c r="N75" s="99"/>
      <c r="O75" s="99"/>
      <c r="P75" s="99"/>
      <c r="Q75" s="99"/>
      <c r="R75" s="99"/>
      <c r="S75" s="99"/>
      <c r="T75" s="99"/>
      <c r="U75" s="99"/>
      <c r="V75" s="99"/>
      <c r="W75" s="99"/>
      <c r="X75" s="99"/>
      <c r="Y75" s="99"/>
      <c r="Z75" s="99"/>
    </row>
    <row r="83" spans="27:33">
      <c r="AA83" s="86"/>
      <c r="AB83" s="86"/>
      <c r="AC83" s="86"/>
      <c r="AD83" s="86"/>
      <c r="AE83" s="86"/>
      <c r="AF83" s="86"/>
      <c r="AG83" s="86"/>
    </row>
    <row r="102" spans="1:26">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row>
  </sheetData>
  <mergeCells count="148">
    <mergeCell ref="D11:F11"/>
    <mergeCell ref="G11:V11"/>
    <mergeCell ref="A12:C12"/>
    <mergeCell ref="D12:F12"/>
    <mergeCell ref="H12:I12"/>
    <mergeCell ref="K12:L12"/>
    <mergeCell ref="V12:W12"/>
    <mergeCell ref="A2:Z2"/>
    <mergeCell ref="S3:T3"/>
    <mergeCell ref="A6:Z6"/>
    <mergeCell ref="A7:Z7"/>
    <mergeCell ref="A9:C11"/>
    <mergeCell ref="D9:F9"/>
    <mergeCell ref="G9:V9"/>
    <mergeCell ref="W9:Z11"/>
    <mergeCell ref="D10:F10"/>
    <mergeCell ref="G10:V10"/>
    <mergeCell ref="X12:Z12"/>
    <mergeCell ref="A13:C13"/>
    <mergeCell ref="D13:H13"/>
    <mergeCell ref="I13:J13"/>
    <mergeCell ref="K13:O13"/>
    <mergeCell ref="P13:Q13"/>
    <mergeCell ref="R13:S13"/>
    <mergeCell ref="U13:V13"/>
    <mergeCell ref="X13:Y13"/>
    <mergeCell ref="U16:Z16"/>
    <mergeCell ref="D17:J17"/>
    <mergeCell ref="K17:L17"/>
    <mergeCell ref="M17:N17"/>
    <mergeCell ref="O17:Q17"/>
    <mergeCell ref="U17:W17"/>
    <mergeCell ref="A14:C17"/>
    <mergeCell ref="D14:J14"/>
    <mergeCell ref="K14:R14"/>
    <mergeCell ref="S14:Z14"/>
    <mergeCell ref="D15:J15"/>
    <mergeCell ref="K15:R15"/>
    <mergeCell ref="S15:Z15"/>
    <mergeCell ref="D16:J16"/>
    <mergeCell ref="K16:N16"/>
    <mergeCell ref="O16:T16"/>
    <mergeCell ref="A23:G23"/>
    <mergeCell ref="H23:L23"/>
    <mergeCell ref="N23:T23"/>
    <mergeCell ref="U23:Y23"/>
    <mergeCell ref="A24:G24"/>
    <mergeCell ref="H24:L24"/>
    <mergeCell ref="N24:T24"/>
    <mergeCell ref="U24:Y24"/>
    <mergeCell ref="A21:M21"/>
    <mergeCell ref="N21:Z21"/>
    <mergeCell ref="A22:G22"/>
    <mergeCell ref="H22:L22"/>
    <mergeCell ref="N22:T22"/>
    <mergeCell ref="U22:Y22"/>
    <mergeCell ref="A27:G27"/>
    <mergeCell ref="H27:L27"/>
    <mergeCell ref="N27:T27"/>
    <mergeCell ref="U27:Y27"/>
    <mergeCell ref="A28:G28"/>
    <mergeCell ref="H28:L28"/>
    <mergeCell ref="N28:T28"/>
    <mergeCell ref="U28:Y28"/>
    <mergeCell ref="A25:G25"/>
    <mergeCell ref="H25:L25"/>
    <mergeCell ref="N25:T25"/>
    <mergeCell ref="U25:Y25"/>
    <mergeCell ref="A26:G26"/>
    <mergeCell ref="H26:L26"/>
    <mergeCell ref="N26:T26"/>
    <mergeCell ref="U26:Y26"/>
    <mergeCell ref="A29:G29"/>
    <mergeCell ref="H29:Y29"/>
    <mergeCell ref="A30:Z30"/>
    <mergeCell ref="A31:B31"/>
    <mergeCell ref="C31:H31"/>
    <mergeCell ref="I31:M31"/>
    <mergeCell ref="N31:Q31"/>
    <mergeCell ref="R31:W31"/>
    <mergeCell ref="X31:Z31"/>
    <mergeCell ref="X32:Z33"/>
    <mergeCell ref="R33:S33"/>
    <mergeCell ref="A34:B35"/>
    <mergeCell ref="C34:H35"/>
    <mergeCell ref="I34:M35"/>
    <mergeCell ref="N34:P35"/>
    <mergeCell ref="Q34:Q35"/>
    <mergeCell ref="R34:S34"/>
    <mergeCell ref="X34:Z35"/>
    <mergeCell ref="R35:S35"/>
    <mergeCell ref="A32:B33"/>
    <mergeCell ref="C32:H33"/>
    <mergeCell ref="I32:M33"/>
    <mergeCell ref="N32:P33"/>
    <mergeCell ref="Q32:Q33"/>
    <mergeCell ref="R32:S32"/>
    <mergeCell ref="X36:Z37"/>
    <mergeCell ref="R37:S37"/>
    <mergeCell ref="A38:B39"/>
    <mergeCell ref="C38:H39"/>
    <mergeCell ref="I38:M39"/>
    <mergeCell ref="N38:P39"/>
    <mergeCell ref="Q38:Q39"/>
    <mergeCell ref="R38:S38"/>
    <mergeCell ref="X38:Z39"/>
    <mergeCell ref="R39:S39"/>
    <mergeCell ref="A36:B37"/>
    <mergeCell ref="C36:H37"/>
    <mergeCell ref="I36:M37"/>
    <mergeCell ref="N36:P37"/>
    <mergeCell ref="Q36:Q37"/>
    <mergeCell ref="R36:S36"/>
    <mergeCell ref="A41:Z41"/>
    <mergeCell ref="A42:B42"/>
    <mergeCell ref="C42:K42"/>
    <mergeCell ref="L42:T42"/>
    <mergeCell ref="U42:Z42"/>
    <mergeCell ref="A43:B44"/>
    <mergeCell ref="C43:K44"/>
    <mergeCell ref="L43:T44"/>
    <mergeCell ref="U43:V43"/>
    <mergeCell ref="U44:V44"/>
    <mergeCell ref="A49:B50"/>
    <mergeCell ref="C49:K50"/>
    <mergeCell ref="L49:T50"/>
    <mergeCell ref="U49:V49"/>
    <mergeCell ref="U50:V50"/>
    <mergeCell ref="A53:Z53"/>
    <mergeCell ref="A45:B46"/>
    <mergeCell ref="C45:K46"/>
    <mergeCell ref="L45:T46"/>
    <mergeCell ref="U45:V45"/>
    <mergeCell ref="U46:V46"/>
    <mergeCell ref="A47:B48"/>
    <mergeCell ref="C47:K48"/>
    <mergeCell ref="L47:T48"/>
    <mergeCell ref="U47:V47"/>
    <mergeCell ref="U48:V48"/>
    <mergeCell ref="A68:Z68"/>
    <mergeCell ref="A71:Z71"/>
    <mergeCell ref="A75:Z75"/>
    <mergeCell ref="A58:F58"/>
    <mergeCell ref="G58:Z58"/>
    <mergeCell ref="A60:Z60"/>
    <mergeCell ref="A63:Z63"/>
    <mergeCell ref="A67:H67"/>
    <mergeCell ref="I67:Z67"/>
  </mergeCells>
  <phoneticPr fontId="1"/>
  <dataValidations count="4">
    <dataValidation type="list" allowBlank="1" showInputMessage="1" showErrorMessage="1" sqref="I65 D65 N65" xr:uid="{BE741719-98BC-4F7C-AC39-8CC54298E0D2}">
      <formula1>"✔"</formula1>
    </dataValidation>
    <dataValidation type="list" allowBlank="1" showInputMessage="1" showErrorMessage="1" sqref="D66 I66 N66" xr:uid="{476A38D0-1329-41F8-9751-BAF3F79DE5BF}">
      <formula1>$AK$89:$AL$89</formula1>
    </dataValidation>
    <dataValidation type="list" allowBlank="1" showInputMessage="1" showErrorMessage="1" sqref="BC2" xr:uid="{E16FE9E3-DC57-4E59-83E9-792EF8833FFD}">
      <formula1>"a,b"</formula1>
    </dataValidation>
    <dataValidation type="whole" allowBlank="1" showErrorMessage="1" error="1~12の数字を入力してください" sqref="W3" xr:uid="{6F60282B-0494-4E3F-85D9-B6AF3C15B607}">
      <formula1>1</formula1>
      <formula2>12</formula2>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2" manualBreakCount="2">
    <brk id="53" max="25" man="1"/>
    <brk id="65" max="16383" man="1"/>
  </rowBreak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780321C4-6924-4E10-8034-24506B88834E}">
          <x14:formula1>
            <xm:f>リスト!$O$2:$O$5</xm:f>
          </x14:formula1>
          <xm:sqref>X12:Z12</xm:sqref>
        </x14:dataValidation>
        <x14:dataValidation type="list" allowBlank="1" showInputMessage="1" showErrorMessage="1" xr:uid="{85E11630-C100-4F05-9930-5BA02726C28F}">
          <x14:formula1>
            <xm:f>リスト!$G$3:$G$5</xm:f>
          </x14:formula1>
          <xm:sqref>X61:Z62 X34:Z40 X51:Z56</xm:sqref>
        </x14:dataValidation>
        <x14:dataValidation type="list" allowBlank="1" showInputMessage="1" showErrorMessage="1" xr:uid="{3A91955B-FFA0-4094-AF59-FDCCAAFB01AA}">
          <x14:formula1>
            <xm:f>リスト!$J$2:$J$4</xm:f>
          </x14:formula1>
          <xm:sqref>A43:B44</xm:sqref>
        </x14:dataValidation>
        <x14:dataValidation type="list" allowBlank="1" showInputMessage="1" showErrorMessage="1" xr:uid="{61313F72-352F-43F1-8A72-1B1000CC0632}">
          <x14:formula1>
            <xm:f>リスト!$G$2:$G$5</xm:f>
          </x14:formula1>
          <xm:sqref>X32:Z33</xm:sqref>
        </x14:dataValidation>
        <x14:dataValidation type="list" allowBlank="1" showInputMessage="1" showErrorMessage="1" xr:uid="{F4856858-4D3C-412C-B9BB-4A211636D222}">
          <x14:formula1>
            <xm:f>リスト!$Q$2:$Q$4</xm:f>
          </x14:formula1>
          <xm:sqref>A32:B33</xm:sqref>
        </x14:dataValidation>
        <x14:dataValidation type="list" allowBlank="1" showInputMessage="1" showErrorMessage="1" xr:uid="{F8B3B9D4-85EB-4B53-9434-3F6A967B6815}">
          <x14:formula1>
            <xm:f>リスト!$Q$3:$Q$4</xm:f>
          </x14:formula1>
          <xm:sqref>A34:B39</xm:sqref>
        </x14:dataValidation>
        <x14:dataValidation type="list" allowBlank="1" showInputMessage="1" showErrorMessage="1" xr:uid="{2DA30650-2530-4255-95D8-D81B6250A589}">
          <x14:formula1>
            <xm:f>リスト!$J$3:$J$4</xm:f>
          </x14:formula1>
          <xm:sqref>A45:B50</xm:sqref>
        </x14:dataValidation>
        <x14:dataValidation type="list" allowBlank="1" showInputMessage="1" showErrorMessage="1" xr:uid="{0BFE198D-B9E9-4806-84BF-EC53360B652E}">
          <x14:formula1>
            <xm:f>リスト!$D$2:$D$5</xm:f>
          </x14:formula1>
          <xm:sqref>K13:O13</xm:sqref>
        </x14:dataValidation>
        <x14:dataValidation type="list" allowBlank="1" showInputMessage="1" showErrorMessage="1" xr:uid="{7A98D94D-6A35-47C8-9C16-B3D08A77AD44}">
          <x14:formula1>
            <xm:f>リスト!$U$2:$U$14</xm:f>
          </x14:formula1>
          <xm:sqref>O17:Q17</xm:sqref>
        </x14:dataValidation>
        <x14:dataValidation type="list" allowBlank="1" showInputMessage="1" showErrorMessage="1" xr:uid="{7E62B3C4-F895-4F5E-B738-B30B13B5C0FB}">
          <x14:formula1>
            <xm:f>リスト!$W$2:$W$12</xm:f>
          </x14:formula1>
          <xm:sqref>U17:W17</xm:sqref>
        </x14:dataValidation>
        <x14:dataValidation type="list" allowBlank="1" showInputMessage="1" showErrorMessage="1" xr:uid="{5527D5DD-3258-4C61-BA63-B4F627926E5C}">
          <x14:formula1>
            <xm:f>リスト!$S$2:$S$87</xm:f>
          </x14:formula1>
          <xm:sqref>D12:F12</xm:sqref>
        </x14:dataValidation>
        <x14:dataValidation type="list" allowBlank="1" showInputMessage="1" showErrorMessage="1" xr:uid="{9B5C3D13-3EDE-4D3C-8E14-313E1F1A49C2}">
          <x14:formula1>
            <xm:f>リスト!$A$2:$A$9</xm:f>
          </x14:formula1>
          <xm:sqref>D17:J17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333D3-26FC-45B2-813E-3A9AAB448936}">
  <sheetPr codeName="Sheet4"/>
  <dimension ref="A1:W87"/>
  <sheetViews>
    <sheetView workbookViewId="0">
      <selection activeCell="A2" sqref="A2:Z2"/>
    </sheetView>
  </sheetViews>
  <sheetFormatPr defaultColWidth="9" defaultRowHeight="13.5"/>
  <cols>
    <col min="1" max="1" width="19.125" style="1" customWidth="1"/>
    <col min="2" max="2" width="11.875" style="1" bestFit="1" customWidth="1"/>
    <col min="3" max="3" width="9" style="1"/>
    <col min="4" max="4" width="17.625" style="1" customWidth="1"/>
    <col min="5" max="5" width="9.5" style="1" bestFit="1" customWidth="1"/>
    <col min="6" max="6" width="9" style="1"/>
    <col min="7" max="7" width="15.125" style="1" bestFit="1" customWidth="1"/>
    <col min="8" max="12" width="9" style="1"/>
    <col min="13" max="13" width="15.125" style="1" bestFit="1" customWidth="1"/>
    <col min="14" max="16384" width="9" style="1"/>
  </cols>
  <sheetData>
    <row r="1" spans="1:23">
      <c r="A1" s="2" t="s">
        <v>21</v>
      </c>
      <c r="D1" s="2" t="s">
        <v>25</v>
      </c>
      <c r="G1" s="2" t="s">
        <v>29</v>
      </c>
      <c r="J1" s="2" t="s">
        <v>41</v>
      </c>
      <c r="M1" s="2" t="s">
        <v>45</v>
      </c>
      <c r="O1" s="2" t="s">
        <v>129</v>
      </c>
      <c r="Q1" s="2" t="s">
        <v>144</v>
      </c>
      <c r="S1" s="2" t="s">
        <v>171</v>
      </c>
      <c r="U1" s="2" t="s">
        <v>192</v>
      </c>
      <c r="W1" s="2" t="s">
        <v>193</v>
      </c>
    </row>
    <row r="2" spans="1:23" ht="15.75" customHeight="1">
      <c r="A2" s="15" t="s">
        <v>128</v>
      </c>
      <c r="D2" s="15" t="s">
        <v>134</v>
      </c>
      <c r="G2" s="16" t="s">
        <v>133</v>
      </c>
      <c r="J2" s="17" t="s">
        <v>133</v>
      </c>
      <c r="M2" s="3" t="s">
        <v>46</v>
      </c>
      <c r="O2" s="17" t="s">
        <v>133</v>
      </c>
      <c r="Q2" s="17" t="s">
        <v>133</v>
      </c>
      <c r="S2" s="17" t="s">
        <v>194</v>
      </c>
      <c r="U2" s="17" t="s">
        <v>194</v>
      </c>
      <c r="W2" s="17" t="s">
        <v>194</v>
      </c>
    </row>
    <row r="3" spans="1:23" ht="15.75" customHeight="1">
      <c r="A3" s="3" t="s">
        <v>127</v>
      </c>
      <c r="D3" s="3" t="s">
        <v>26</v>
      </c>
      <c r="G3" s="3" t="s">
        <v>30</v>
      </c>
      <c r="J3" s="3" t="s">
        <v>42</v>
      </c>
      <c r="M3" s="6">
        <v>1</v>
      </c>
      <c r="O3" s="3" t="s">
        <v>33</v>
      </c>
      <c r="Q3" s="3" t="s">
        <v>145</v>
      </c>
      <c r="S3" s="3">
        <v>2007</v>
      </c>
      <c r="U3" s="3">
        <v>2026</v>
      </c>
      <c r="W3" s="3">
        <v>2025</v>
      </c>
    </row>
    <row r="4" spans="1:23">
      <c r="A4" s="3" t="s">
        <v>126</v>
      </c>
      <c r="D4" s="3" t="s">
        <v>27</v>
      </c>
      <c r="G4" s="3" t="s">
        <v>32</v>
      </c>
      <c r="J4" s="3" t="s">
        <v>43</v>
      </c>
      <c r="M4" s="6">
        <v>2</v>
      </c>
      <c r="O4" s="3" t="s">
        <v>130</v>
      </c>
      <c r="Q4" s="3" t="s">
        <v>159</v>
      </c>
      <c r="S4" s="3">
        <v>2006</v>
      </c>
      <c r="U4" s="3">
        <v>2025</v>
      </c>
      <c r="W4" s="3">
        <v>2026</v>
      </c>
    </row>
    <row r="5" spans="1:23" ht="19.5" customHeight="1">
      <c r="A5" s="3" t="s">
        <v>34</v>
      </c>
      <c r="D5" s="3" t="s">
        <v>28</v>
      </c>
      <c r="G5" s="3" t="s">
        <v>31</v>
      </c>
      <c r="M5" s="6">
        <v>3</v>
      </c>
      <c r="O5" s="3" t="s">
        <v>131</v>
      </c>
      <c r="S5" s="3">
        <v>2005</v>
      </c>
      <c r="U5" s="3">
        <v>2024</v>
      </c>
      <c r="W5" s="3">
        <v>2027</v>
      </c>
    </row>
    <row r="6" spans="1:23">
      <c r="A6" s="3" t="s">
        <v>125</v>
      </c>
      <c r="S6" s="3">
        <v>2004</v>
      </c>
      <c r="U6" s="3">
        <v>2023</v>
      </c>
      <c r="W6" s="3">
        <v>2028</v>
      </c>
    </row>
    <row r="7" spans="1:23">
      <c r="A7" s="3" t="s">
        <v>124</v>
      </c>
      <c r="S7" s="3">
        <v>2003</v>
      </c>
      <c r="U7" s="3">
        <v>2022</v>
      </c>
      <c r="W7" s="3">
        <v>2029</v>
      </c>
    </row>
    <row r="8" spans="1:23">
      <c r="A8" s="3" t="s">
        <v>120</v>
      </c>
      <c r="S8" s="3">
        <v>2002</v>
      </c>
      <c r="U8" s="3">
        <f>U7-1</f>
        <v>2021</v>
      </c>
      <c r="W8" s="3">
        <v>2030</v>
      </c>
    </row>
    <row r="9" spans="1:23">
      <c r="A9" s="3" t="s">
        <v>121</v>
      </c>
      <c r="S9" s="3">
        <v>2001</v>
      </c>
      <c r="U9" s="3">
        <f t="shared" ref="U9:U16" si="0">U8-1</f>
        <v>2020</v>
      </c>
      <c r="W9" s="3">
        <v>2031</v>
      </c>
    </row>
    <row r="10" spans="1:23">
      <c r="A10" s="3"/>
      <c r="S10" s="3">
        <v>2000</v>
      </c>
      <c r="U10" s="3">
        <f t="shared" si="0"/>
        <v>2019</v>
      </c>
      <c r="W10" s="3">
        <v>2032</v>
      </c>
    </row>
    <row r="11" spans="1:23">
      <c r="S11" s="3">
        <v>1999</v>
      </c>
      <c r="U11" s="3">
        <f t="shared" si="0"/>
        <v>2018</v>
      </c>
      <c r="W11" s="3">
        <v>2033</v>
      </c>
    </row>
    <row r="12" spans="1:23">
      <c r="S12" s="3">
        <v>1998</v>
      </c>
      <c r="U12" s="3">
        <f t="shared" si="0"/>
        <v>2017</v>
      </c>
      <c r="W12" s="3">
        <v>2034</v>
      </c>
    </row>
    <row r="13" spans="1:23">
      <c r="S13" s="3">
        <v>1997</v>
      </c>
      <c r="U13" s="3">
        <f t="shared" si="0"/>
        <v>2016</v>
      </c>
      <c r="W13" s="3">
        <v>2035</v>
      </c>
    </row>
    <row r="14" spans="1:23">
      <c r="S14" s="3">
        <v>1996</v>
      </c>
      <c r="U14" s="3">
        <f t="shared" si="0"/>
        <v>2015</v>
      </c>
    </row>
    <row r="15" spans="1:23">
      <c r="S15" s="3">
        <v>1995</v>
      </c>
      <c r="U15" s="3">
        <f t="shared" si="0"/>
        <v>2014</v>
      </c>
    </row>
    <row r="16" spans="1:23">
      <c r="S16" s="3">
        <v>1994</v>
      </c>
      <c r="U16" s="3">
        <f t="shared" si="0"/>
        <v>2013</v>
      </c>
    </row>
    <row r="17" spans="1:19">
      <c r="A17" s="373" t="s">
        <v>195</v>
      </c>
      <c r="B17" s="374"/>
      <c r="D17" s="373" t="s">
        <v>196</v>
      </c>
      <c r="E17" s="374"/>
      <c r="G17" s="373" t="s">
        <v>197</v>
      </c>
      <c r="H17" s="374"/>
      <c r="S17" s="3">
        <v>1993</v>
      </c>
    </row>
    <row r="18" spans="1:19">
      <c r="A18" s="87" t="s">
        <v>198</v>
      </c>
      <c r="B18" s="87" t="str">
        <f>'願書（様式1）'!D12&amp;"/"&amp;'願書（様式1）'!H12&amp;"/"&amp;'願書（様式1）'!K12</f>
        <v>//</v>
      </c>
      <c r="D18" s="87" t="s">
        <v>179</v>
      </c>
      <c r="E18" s="87"/>
      <c r="G18" s="87" t="s">
        <v>199</v>
      </c>
      <c r="H18" s="88"/>
      <c r="S18" s="3">
        <v>1992</v>
      </c>
    </row>
    <row r="19" spans="1:19">
      <c r="A19" s="87" t="s">
        <v>200</v>
      </c>
      <c r="B19" s="89">
        <v>46113</v>
      </c>
      <c r="D19" s="87" t="s">
        <v>201</v>
      </c>
      <c r="E19" s="89"/>
      <c r="G19" s="87" t="s">
        <v>202</v>
      </c>
      <c r="H19" s="88">
        <f>IFERROR(E20,0)</f>
        <v>1</v>
      </c>
      <c r="S19" s="3">
        <v>1991</v>
      </c>
    </row>
    <row r="20" spans="1:19">
      <c r="A20" s="87" t="s">
        <v>203</v>
      </c>
      <c r="B20" s="87" t="e">
        <f>DATEDIF(B18,B19,"Y")</f>
        <v>#VALUE!</v>
      </c>
      <c r="D20" s="87" t="s">
        <v>204</v>
      </c>
      <c r="E20" s="87">
        <f>DATEDIF(E18,E19,"m")+1</f>
        <v>1</v>
      </c>
      <c r="G20" s="87" t="s">
        <v>205</v>
      </c>
      <c r="H20" s="88" t="str">
        <f>IF(H18=H19,"","★")</f>
        <v>★</v>
      </c>
      <c r="S20" s="3">
        <v>1990</v>
      </c>
    </row>
    <row r="21" spans="1:19">
      <c r="A21" s="87" t="s">
        <v>205</v>
      </c>
      <c r="B21" s="88" t="e">
        <f>IF(B19=B20,"","★")</f>
        <v>#VALUE!</v>
      </c>
      <c r="S21" s="3">
        <v>1989</v>
      </c>
    </row>
    <row r="22" spans="1:19">
      <c r="S22" s="3">
        <v>1988</v>
      </c>
    </row>
    <row r="23" spans="1:19">
      <c r="S23" s="3">
        <v>1987</v>
      </c>
    </row>
    <row r="24" spans="1:19">
      <c r="S24" s="3">
        <v>1986</v>
      </c>
    </row>
    <row r="25" spans="1:19">
      <c r="S25" s="3">
        <v>1985</v>
      </c>
    </row>
    <row r="26" spans="1:19">
      <c r="S26" s="3">
        <v>1984</v>
      </c>
    </row>
    <row r="27" spans="1:19">
      <c r="S27" s="3">
        <v>1983</v>
      </c>
    </row>
    <row r="28" spans="1:19">
      <c r="S28" s="3">
        <v>1982</v>
      </c>
    </row>
    <row r="29" spans="1:19">
      <c r="S29" s="3">
        <v>1981</v>
      </c>
    </row>
    <row r="30" spans="1:19">
      <c r="S30" s="3">
        <v>1980</v>
      </c>
    </row>
    <row r="31" spans="1:19">
      <c r="S31" s="3">
        <v>1979</v>
      </c>
    </row>
    <row r="32" spans="1:19">
      <c r="S32" s="3">
        <v>1978</v>
      </c>
    </row>
    <row r="33" spans="19:19">
      <c r="S33" s="3">
        <v>1977</v>
      </c>
    </row>
    <row r="34" spans="19:19">
      <c r="S34" s="3">
        <v>1976</v>
      </c>
    </row>
    <row r="35" spans="19:19">
      <c r="S35" s="3">
        <v>1975</v>
      </c>
    </row>
    <row r="36" spans="19:19">
      <c r="S36" s="3">
        <v>1974</v>
      </c>
    </row>
    <row r="37" spans="19:19">
      <c r="S37" s="3">
        <v>1973</v>
      </c>
    </row>
    <row r="38" spans="19:19">
      <c r="S38" s="3">
        <v>1972</v>
      </c>
    </row>
    <row r="39" spans="19:19">
      <c r="S39" s="3">
        <v>1971</v>
      </c>
    </row>
    <row r="40" spans="19:19">
      <c r="S40" s="3">
        <v>1970</v>
      </c>
    </row>
    <row r="41" spans="19:19">
      <c r="S41" s="3">
        <v>1969</v>
      </c>
    </row>
    <row r="42" spans="19:19">
      <c r="S42" s="3">
        <v>1968</v>
      </c>
    </row>
    <row r="43" spans="19:19">
      <c r="S43" s="3">
        <v>1967</v>
      </c>
    </row>
    <row r="44" spans="19:19">
      <c r="S44" s="3">
        <v>1966</v>
      </c>
    </row>
    <row r="45" spans="19:19">
      <c r="S45" s="3">
        <v>1965</v>
      </c>
    </row>
    <row r="46" spans="19:19">
      <c r="S46" s="3">
        <v>1964</v>
      </c>
    </row>
    <row r="47" spans="19:19">
      <c r="S47" s="3">
        <v>1963</v>
      </c>
    </row>
    <row r="48" spans="19:19">
      <c r="S48" s="3">
        <v>1962</v>
      </c>
    </row>
    <row r="49" spans="19:19">
      <c r="S49" s="3">
        <v>1961</v>
      </c>
    </row>
    <row r="50" spans="19:19">
      <c r="S50" s="3">
        <v>1960</v>
      </c>
    </row>
    <row r="51" spans="19:19">
      <c r="S51" s="3">
        <v>1959</v>
      </c>
    </row>
    <row r="52" spans="19:19">
      <c r="S52" s="3">
        <v>1958</v>
      </c>
    </row>
    <row r="53" spans="19:19">
      <c r="S53" s="3">
        <v>1957</v>
      </c>
    </row>
    <row r="54" spans="19:19">
      <c r="S54" s="3">
        <v>1956</v>
      </c>
    </row>
    <row r="55" spans="19:19">
      <c r="S55" s="3">
        <v>1955</v>
      </c>
    </row>
    <row r="56" spans="19:19">
      <c r="S56" s="3">
        <v>1954</v>
      </c>
    </row>
    <row r="57" spans="19:19">
      <c r="S57" s="3">
        <v>1953</v>
      </c>
    </row>
    <row r="58" spans="19:19">
      <c r="S58" s="3">
        <v>1952</v>
      </c>
    </row>
    <row r="59" spans="19:19">
      <c r="S59" s="3">
        <v>1951</v>
      </c>
    </row>
    <row r="60" spans="19:19">
      <c r="S60" s="3">
        <v>1950</v>
      </c>
    </row>
    <row r="61" spans="19:19">
      <c r="S61" s="3">
        <v>1949</v>
      </c>
    </row>
    <row r="62" spans="19:19">
      <c r="S62" s="3">
        <v>1948</v>
      </c>
    </row>
    <row r="63" spans="19:19">
      <c r="S63" s="3">
        <v>1947</v>
      </c>
    </row>
    <row r="64" spans="19:19">
      <c r="S64" s="3">
        <v>1946</v>
      </c>
    </row>
    <row r="65" spans="19:19">
      <c r="S65" s="3">
        <v>1945</v>
      </c>
    </row>
    <row r="66" spans="19:19">
      <c r="S66" s="3">
        <v>1944</v>
      </c>
    </row>
    <row r="67" spans="19:19">
      <c r="S67" s="3">
        <v>1943</v>
      </c>
    </row>
    <row r="68" spans="19:19">
      <c r="S68" s="3">
        <v>1942</v>
      </c>
    </row>
    <row r="69" spans="19:19">
      <c r="S69" s="3">
        <v>1941</v>
      </c>
    </row>
    <row r="70" spans="19:19">
      <c r="S70" s="3">
        <v>1940</v>
      </c>
    </row>
    <row r="71" spans="19:19">
      <c r="S71" s="3">
        <v>1939</v>
      </c>
    </row>
    <row r="72" spans="19:19">
      <c r="S72" s="3">
        <v>1938</v>
      </c>
    </row>
    <row r="73" spans="19:19">
      <c r="S73" s="3">
        <v>1937</v>
      </c>
    </row>
    <row r="74" spans="19:19">
      <c r="S74" s="3">
        <v>1936</v>
      </c>
    </row>
    <row r="75" spans="19:19">
      <c r="S75" s="3">
        <v>1935</v>
      </c>
    </row>
    <row r="76" spans="19:19">
      <c r="S76" s="3">
        <v>1934</v>
      </c>
    </row>
    <row r="77" spans="19:19">
      <c r="S77" s="3">
        <v>1933</v>
      </c>
    </row>
    <row r="78" spans="19:19">
      <c r="S78" s="3">
        <v>1932</v>
      </c>
    </row>
    <row r="79" spans="19:19">
      <c r="S79" s="3">
        <v>1931</v>
      </c>
    </row>
    <row r="80" spans="19:19">
      <c r="S80" s="3">
        <v>1930</v>
      </c>
    </row>
    <row r="81" spans="19:19">
      <c r="S81" s="3">
        <v>1929</v>
      </c>
    </row>
    <row r="82" spans="19:19">
      <c r="S82" s="3">
        <v>1928</v>
      </c>
    </row>
    <row r="83" spans="19:19">
      <c r="S83" s="3">
        <v>1927</v>
      </c>
    </row>
    <row r="84" spans="19:19">
      <c r="S84" s="3">
        <v>1926</v>
      </c>
    </row>
    <row r="85" spans="19:19">
      <c r="S85" s="3">
        <v>1925</v>
      </c>
    </row>
    <row r="86" spans="19:19">
      <c r="S86" s="3">
        <v>1924</v>
      </c>
    </row>
    <row r="87" spans="19:19">
      <c r="S87" s="3">
        <v>1923</v>
      </c>
    </row>
  </sheetData>
  <mergeCells count="3">
    <mergeCell ref="A17:B17"/>
    <mergeCell ref="D17:E17"/>
    <mergeCell ref="G17:H17"/>
  </mergeCells>
  <phoneticPr fontId="1"/>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8576E-4F5B-4CFE-B161-5D5A6437E7E5}">
  <sheetPr codeName="Sheet5"/>
  <dimension ref="A1:C86"/>
  <sheetViews>
    <sheetView workbookViewId="0">
      <selection activeCell="A2" sqref="A2:Z2"/>
    </sheetView>
  </sheetViews>
  <sheetFormatPr defaultRowHeight="18.75"/>
  <cols>
    <col min="1" max="1" width="40.125" bestFit="1" customWidth="1"/>
    <col min="2" max="2" width="23.375" customWidth="1"/>
    <col min="3" max="3" width="9.25" bestFit="1" customWidth="1"/>
  </cols>
  <sheetData>
    <row r="1" spans="1:3">
      <c r="A1" s="14" t="s">
        <v>147</v>
      </c>
      <c r="B1" s="14">
        <f>'願書（様式1）'!G9</f>
        <v>0</v>
      </c>
    </row>
    <row r="2" spans="1:3">
      <c r="A2" s="14" t="s">
        <v>146</v>
      </c>
      <c r="B2" s="14">
        <f>'願書（様式1）'!G10</f>
        <v>0</v>
      </c>
    </row>
    <row r="3" spans="1:3">
      <c r="A3" s="14" t="s">
        <v>148</v>
      </c>
      <c r="B3" s="14">
        <f>'願書（様式1）'!G11</f>
        <v>0</v>
      </c>
    </row>
    <row r="4" spans="1:3">
      <c r="A4" s="14" t="s">
        <v>52</v>
      </c>
      <c r="B4" s="14">
        <f>'願書（様式1）'!D15</f>
        <v>0</v>
      </c>
    </row>
    <row r="5" spans="1:3">
      <c r="A5" s="14" t="s">
        <v>53</v>
      </c>
      <c r="B5" s="14">
        <f>'願書（様式1）'!K15</f>
        <v>0</v>
      </c>
    </row>
    <row r="6" spans="1:3">
      <c r="A6" s="14" t="s">
        <v>54</v>
      </c>
      <c r="B6" s="14">
        <f>'願書（様式1）'!S15</f>
        <v>0</v>
      </c>
    </row>
    <row r="7" spans="1:3">
      <c r="A7" s="14" t="s">
        <v>55</v>
      </c>
      <c r="B7" s="14" t="str">
        <f>'願書（様式1）'!D17</f>
        <v>▼CLICK HERE ▼</v>
      </c>
    </row>
    <row r="8" spans="1:3">
      <c r="A8" s="14" t="s">
        <v>56</v>
      </c>
      <c r="B8" s="14">
        <f>'願書（様式1）'!K17</f>
        <v>0</v>
      </c>
    </row>
    <row r="9" spans="1:3">
      <c r="A9" s="14" t="s">
        <v>57</v>
      </c>
      <c r="B9" s="14" t="str">
        <f>'願書（様式1）'!O17&amp;"/"&amp;'願書（様式1）'!S17</f>
        <v>▼CLICK HERE▼/</v>
      </c>
    </row>
    <row r="10" spans="1:3">
      <c r="A10" s="14" t="s">
        <v>161</v>
      </c>
      <c r="B10" s="14" t="str">
        <f>'願書（様式1）'!U17&amp;"/"&amp;'願書（様式1）'!Y17</f>
        <v>▼CLICK HERE▼/</v>
      </c>
    </row>
    <row r="11" spans="1:3">
      <c r="A11" s="14" t="s">
        <v>58</v>
      </c>
      <c r="B11" s="14">
        <f>'願書（様式1）'!D13</f>
        <v>0</v>
      </c>
    </row>
    <row r="12" spans="1:3">
      <c r="A12" s="14" t="s">
        <v>59</v>
      </c>
      <c r="B12" s="14" t="str">
        <f>'願書（様式1）'!K13</f>
        <v>▼ CLICK HERE ▼</v>
      </c>
    </row>
    <row r="13" spans="1:3">
      <c r="A13" s="14" t="s">
        <v>60</v>
      </c>
      <c r="B13" s="14" t="str">
        <f>'願書（様式1）'!R13&amp;"/"&amp;'願書（様式1）'!U13&amp;"/"&amp;'願書（様式1）'!X13</f>
        <v>//</v>
      </c>
    </row>
    <row r="14" spans="1:3">
      <c r="A14" s="14" t="s">
        <v>61</v>
      </c>
      <c r="B14" s="14" t="str">
        <f>'願書（様式1）'!D12&amp;"/"&amp;'願書（様式1）'!H12&amp;"/"&amp;'願書（様式1）'!K12</f>
        <v>//</v>
      </c>
    </row>
    <row r="15" spans="1:3">
      <c r="A15" s="14" t="s">
        <v>62</v>
      </c>
      <c r="B15" s="14" t="e">
        <f>DATEDIF(B14,C15,"Y")</f>
        <v>#VALUE!</v>
      </c>
      <c r="C15" s="7">
        <v>46113</v>
      </c>
    </row>
    <row r="16" spans="1:3">
      <c r="A16" s="14" t="s">
        <v>63</v>
      </c>
      <c r="B16" s="14" t="str">
        <f>'願書（様式1）'!X12</f>
        <v>CLICK HERE▼</v>
      </c>
    </row>
    <row r="17" spans="1:2">
      <c r="A17" s="9" t="s">
        <v>64</v>
      </c>
      <c r="B17" s="10">
        <f>'願書（様式1）'!H22</f>
        <v>0</v>
      </c>
    </row>
    <row r="18" spans="1:2">
      <c r="A18" s="9" t="s">
        <v>65</v>
      </c>
      <c r="B18" s="10">
        <f>'願書（様式1）'!H23</f>
        <v>0</v>
      </c>
    </row>
    <row r="19" spans="1:2">
      <c r="A19" s="9" t="s">
        <v>66</v>
      </c>
      <c r="B19" s="10">
        <f>'願書（様式1）'!H24</f>
        <v>0</v>
      </c>
    </row>
    <row r="20" spans="1:2">
      <c r="A20" s="9" t="s">
        <v>67</v>
      </c>
      <c r="B20" s="10">
        <f>'願書（様式1）'!H25</f>
        <v>0</v>
      </c>
    </row>
    <row r="21" spans="1:2">
      <c r="A21" s="9" t="s">
        <v>68</v>
      </c>
      <c r="B21" s="10">
        <f>'願書（様式1）'!H26</f>
        <v>0</v>
      </c>
    </row>
    <row r="22" spans="1:2">
      <c r="A22" s="9" t="s">
        <v>69</v>
      </c>
      <c r="B22" s="10">
        <f>'願書（様式1）'!H27</f>
        <v>0</v>
      </c>
    </row>
    <row r="23" spans="1:2">
      <c r="A23" s="9" t="s">
        <v>50</v>
      </c>
      <c r="B23" s="10">
        <f>'願書（様式1）'!H28</f>
        <v>0</v>
      </c>
    </row>
    <row r="24" spans="1:2">
      <c r="A24" s="9" t="s">
        <v>70</v>
      </c>
      <c r="B24" s="10">
        <f>'願書（様式1）'!U22</f>
        <v>0</v>
      </c>
    </row>
    <row r="25" spans="1:2">
      <c r="A25" s="9" t="s">
        <v>149</v>
      </c>
      <c r="B25" s="10">
        <f>'願書（様式1）'!U23</f>
        <v>0</v>
      </c>
    </row>
    <row r="26" spans="1:2">
      <c r="A26" s="9" t="s">
        <v>150</v>
      </c>
      <c r="B26" s="10">
        <f>'願書（様式1）'!U24</f>
        <v>0</v>
      </c>
    </row>
    <row r="27" spans="1:2">
      <c r="A27" s="9" t="s">
        <v>151</v>
      </c>
      <c r="B27" s="10">
        <f>'願書（様式1）'!U25</f>
        <v>0</v>
      </c>
    </row>
    <row r="28" spans="1:2">
      <c r="A28" s="9" t="s">
        <v>152</v>
      </c>
      <c r="B28" s="10">
        <f>'願書（様式1）'!U26</f>
        <v>0</v>
      </c>
    </row>
    <row r="29" spans="1:2">
      <c r="A29" s="18" t="s">
        <v>153</v>
      </c>
      <c r="B29" s="10">
        <f>'願書（様式1）'!U27</f>
        <v>0</v>
      </c>
    </row>
    <row r="30" spans="1:2">
      <c r="A30" s="9" t="s">
        <v>51</v>
      </c>
      <c r="B30" s="10">
        <f>'願書（様式1）'!U28</f>
        <v>0</v>
      </c>
    </row>
    <row r="31" spans="1:2">
      <c r="A31" s="9" t="s">
        <v>71</v>
      </c>
      <c r="B31" s="9">
        <f>'願書（様式1）'!H29</f>
        <v>0</v>
      </c>
    </row>
    <row r="32" spans="1:2">
      <c r="A32" s="11" t="s">
        <v>154</v>
      </c>
      <c r="B32" s="11" t="str">
        <f>'願書（様式1）'!A32</f>
        <v>CLICK HERE▼</v>
      </c>
    </row>
    <row r="33" spans="1:2">
      <c r="A33" s="11" t="s">
        <v>72</v>
      </c>
      <c r="B33" s="11">
        <f>'願書（様式1）'!C32</f>
        <v>0</v>
      </c>
    </row>
    <row r="34" spans="1:2">
      <c r="A34" s="11" t="s">
        <v>73</v>
      </c>
      <c r="B34" s="11">
        <f>'願書（様式1）'!I32</f>
        <v>0</v>
      </c>
    </row>
    <row r="35" spans="1:2">
      <c r="A35" s="11" t="s">
        <v>74</v>
      </c>
      <c r="B35" s="12">
        <f>'願書（様式1）'!N32</f>
        <v>0</v>
      </c>
    </row>
    <row r="36" spans="1:2">
      <c r="A36" s="11" t="s">
        <v>75</v>
      </c>
      <c r="B36" s="11" t="str">
        <f>'願書（様式1）'!R32&amp;"/"&amp;'願書（様式1）'!U32</f>
        <v>/</v>
      </c>
    </row>
    <row r="37" spans="1:2">
      <c r="A37" s="11" t="s">
        <v>76</v>
      </c>
      <c r="B37" s="11" t="str">
        <f>'願書（様式1）'!R33&amp;"/"&amp;'願書（様式1）'!U33</f>
        <v>/</v>
      </c>
    </row>
    <row r="38" spans="1:2">
      <c r="A38" s="11" t="s">
        <v>77</v>
      </c>
      <c r="B38" s="11" t="str">
        <f>'願書（様式1）'!X32</f>
        <v>CLICK HERE▼</v>
      </c>
    </row>
    <row r="39" spans="1:2">
      <c r="A39" s="11" t="s">
        <v>155</v>
      </c>
      <c r="B39" s="11">
        <f>'願書（様式1）'!A34</f>
        <v>0</v>
      </c>
    </row>
    <row r="40" spans="1:2">
      <c r="A40" s="11" t="s">
        <v>78</v>
      </c>
      <c r="B40" s="11">
        <f>'願書（様式1）'!C34</f>
        <v>0</v>
      </c>
    </row>
    <row r="41" spans="1:2">
      <c r="A41" s="11" t="s">
        <v>79</v>
      </c>
      <c r="B41" s="11">
        <f>'願書（様式1）'!I34</f>
        <v>0</v>
      </c>
    </row>
    <row r="42" spans="1:2">
      <c r="A42" s="11" t="s">
        <v>80</v>
      </c>
      <c r="B42" s="12">
        <f>'願書（様式1）'!N34</f>
        <v>0</v>
      </c>
    </row>
    <row r="43" spans="1:2">
      <c r="A43" s="11" t="s">
        <v>81</v>
      </c>
      <c r="B43" s="11" t="str">
        <f>'願書（様式1）'!R34&amp;"/"&amp;'願書（様式1）'!U34</f>
        <v>/</v>
      </c>
    </row>
    <row r="44" spans="1:2">
      <c r="A44" s="11" t="s">
        <v>82</v>
      </c>
      <c r="B44" s="11" t="str">
        <f>'願書（様式1）'!R35&amp;"/"&amp;'願書（様式1）'!U35</f>
        <v>/</v>
      </c>
    </row>
    <row r="45" spans="1:2">
      <c r="A45" s="11" t="s">
        <v>83</v>
      </c>
      <c r="B45" s="11">
        <f>'願書（様式1）'!X34</f>
        <v>0</v>
      </c>
    </row>
    <row r="46" spans="1:2">
      <c r="A46" s="11" t="s">
        <v>156</v>
      </c>
      <c r="B46" s="11">
        <f>'願書（様式1）'!A36</f>
        <v>0</v>
      </c>
    </row>
    <row r="47" spans="1:2">
      <c r="A47" s="11" t="s">
        <v>84</v>
      </c>
      <c r="B47" s="11">
        <f>'願書（様式1）'!C36</f>
        <v>0</v>
      </c>
    </row>
    <row r="48" spans="1:2">
      <c r="A48" s="11" t="s">
        <v>85</v>
      </c>
      <c r="B48" s="11">
        <f>'願書（様式1）'!I36</f>
        <v>0</v>
      </c>
    </row>
    <row r="49" spans="1:2">
      <c r="A49" s="11" t="s">
        <v>86</v>
      </c>
      <c r="B49" s="12">
        <f>'願書（様式1）'!N36</f>
        <v>0</v>
      </c>
    </row>
    <row r="50" spans="1:2">
      <c r="A50" s="11" t="s">
        <v>87</v>
      </c>
      <c r="B50" s="11" t="str">
        <f>'願書（様式1）'!R36&amp;"/"&amp;'願書（様式1）'!U36</f>
        <v>/</v>
      </c>
    </row>
    <row r="51" spans="1:2">
      <c r="A51" s="11" t="s">
        <v>88</v>
      </c>
      <c r="B51" s="11" t="str">
        <f>'願書（様式1）'!R37&amp;"/"&amp;'願書（様式1）'!U37</f>
        <v>/</v>
      </c>
    </row>
    <row r="52" spans="1:2">
      <c r="A52" s="11" t="s">
        <v>89</v>
      </c>
      <c r="B52" s="11">
        <f>'願書（様式1）'!X36</f>
        <v>0</v>
      </c>
    </row>
    <row r="53" spans="1:2">
      <c r="A53" s="11" t="s">
        <v>157</v>
      </c>
      <c r="B53" s="11">
        <f>'願書（様式1）'!A38</f>
        <v>0</v>
      </c>
    </row>
    <row r="54" spans="1:2">
      <c r="A54" s="11" t="s">
        <v>90</v>
      </c>
      <c r="B54" s="11">
        <f>'願書（様式1）'!C38</f>
        <v>0</v>
      </c>
    </row>
    <row r="55" spans="1:2">
      <c r="A55" s="11" t="s">
        <v>91</v>
      </c>
      <c r="B55" s="11">
        <f>'願書（様式1）'!I38</f>
        <v>0</v>
      </c>
    </row>
    <row r="56" spans="1:2">
      <c r="A56" s="11" t="s">
        <v>92</v>
      </c>
      <c r="B56" s="12">
        <f>'願書（様式1）'!N38</f>
        <v>0</v>
      </c>
    </row>
    <row r="57" spans="1:2">
      <c r="A57" s="11" t="s">
        <v>93</v>
      </c>
      <c r="B57" s="11" t="str">
        <f>'願書（様式1）'!R38&amp;"/"&amp;'願書（様式1）'!U38</f>
        <v>/</v>
      </c>
    </row>
    <row r="58" spans="1:2">
      <c r="A58" s="11" t="s">
        <v>94</v>
      </c>
      <c r="B58" s="11" t="str">
        <f>'願書（様式1）'!R39&amp;"/"&amp;'願書（様式1）'!U39</f>
        <v>/</v>
      </c>
    </row>
    <row r="59" spans="1:2">
      <c r="A59" s="11" t="s">
        <v>95</v>
      </c>
      <c r="B59" s="11">
        <f>'願書（様式1）'!X38</f>
        <v>0</v>
      </c>
    </row>
    <row r="60" spans="1:2">
      <c r="A60" s="13" t="s">
        <v>96</v>
      </c>
      <c r="B60" s="13" t="str">
        <f>'願書（様式1）'!A43</f>
        <v>CLICK HERE▼</v>
      </c>
    </row>
    <row r="61" spans="1:2">
      <c r="A61" s="13" t="s">
        <v>97</v>
      </c>
      <c r="B61" s="13">
        <f>'願書（様式1）'!C43</f>
        <v>0</v>
      </c>
    </row>
    <row r="62" spans="1:2">
      <c r="A62" s="13" t="s">
        <v>98</v>
      </c>
      <c r="B62" s="13">
        <f>'願書（様式1）'!L43</f>
        <v>0</v>
      </c>
    </row>
    <row r="63" spans="1:2">
      <c r="A63" s="13" t="s">
        <v>99</v>
      </c>
      <c r="B63" s="13" t="str">
        <f>'願書（様式1）'!U43&amp;"/"&amp;'願書（様式1）'!X43</f>
        <v>/</v>
      </c>
    </row>
    <row r="64" spans="1:2">
      <c r="A64" s="13" t="s">
        <v>100</v>
      </c>
      <c r="B64" s="13" t="str">
        <f>'願書（様式1）'!U44&amp;"/"&amp;'願書（様式1）'!X44</f>
        <v>/</v>
      </c>
    </row>
    <row r="65" spans="1:2">
      <c r="A65" s="13" t="s">
        <v>101</v>
      </c>
      <c r="B65" s="13">
        <f>'願書（様式1）'!A45</f>
        <v>0</v>
      </c>
    </row>
    <row r="66" spans="1:2">
      <c r="A66" s="13" t="s">
        <v>102</v>
      </c>
      <c r="B66" s="13">
        <f>'願書（様式1）'!C45</f>
        <v>0</v>
      </c>
    </row>
    <row r="67" spans="1:2">
      <c r="A67" s="13" t="s">
        <v>103</v>
      </c>
      <c r="B67" s="13">
        <f>'願書（様式1）'!L45</f>
        <v>0</v>
      </c>
    </row>
    <row r="68" spans="1:2">
      <c r="A68" s="13" t="s">
        <v>104</v>
      </c>
      <c r="B68" s="13" t="str">
        <f>'願書（様式1）'!U45&amp;"/"&amp;'願書（様式1）'!X45</f>
        <v>/</v>
      </c>
    </row>
    <row r="69" spans="1:2">
      <c r="A69" s="13" t="s">
        <v>105</v>
      </c>
      <c r="B69" s="13" t="str">
        <f>'願書（様式1）'!U46&amp;"/"&amp;'願書（様式1）'!X46</f>
        <v>/</v>
      </c>
    </row>
    <row r="70" spans="1:2">
      <c r="A70" s="13" t="s">
        <v>106</v>
      </c>
      <c r="B70" s="13">
        <f>'願書（様式1）'!A47</f>
        <v>0</v>
      </c>
    </row>
    <row r="71" spans="1:2">
      <c r="A71" s="13" t="s">
        <v>107</v>
      </c>
      <c r="B71" s="13">
        <f>'願書（様式1）'!C47</f>
        <v>0</v>
      </c>
    </row>
    <row r="72" spans="1:2">
      <c r="A72" s="13" t="s">
        <v>108</v>
      </c>
      <c r="B72" s="13">
        <f>'願書（様式1）'!L47</f>
        <v>0</v>
      </c>
    </row>
    <row r="73" spans="1:2">
      <c r="A73" s="13" t="s">
        <v>109</v>
      </c>
      <c r="B73" s="13" t="str">
        <f>'願書（様式1）'!U47&amp;"/"&amp;'願書（様式1）'!X47</f>
        <v>/</v>
      </c>
    </row>
    <row r="74" spans="1:2">
      <c r="A74" s="13" t="s">
        <v>110</v>
      </c>
      <c r="B74" s="13" t="str">
        <f>'願書（様式1）'!U48&amp;"/"&amp;'願書（様式1）'!X48</f>
        <v>/</v>
      </c>
    </row>
    <row r="75" spans="1:2">
      <c r="A75" s="13" t="s">
        <v>111</v>
      </c>
      <c r="B75" s="13">
        <f>'願書（様式1）'!A49</f>
        <v>0</v>
      </c>
    </row>
    <row r="76" spans="1:2">
      <c r="A76" s="13" t="s">
        <v>112</v>
      </c>
      <c r="B76" s="13">
        <f>'願書（様式1）'!C49</f>
        <v>0</v>
      </c>
    </row>
    <row r="77" spans="1:2">
      <c r="A77" s="13" t="s">
        <v>113</v>
      </c>
      <c r="B77" s="13">
        <f>'願書（様式1）'!L49</f>
        <v>0</v>
      </c>
    </row>
    <row r="78" spans="1:2">
      <c r="A78" s="13" t="s">
        <v>114</v>
      </c>
      <c r="B78" s="13" t="str">
        <f>'願書（様式1）'!U49&amp;"/"&amp;'願書（様式1）'!X49</f>
        <v>/</v>
      </c>
    </row>
    <row r="79" spans="1:2">
      <c r="A79" s="13" t="s">
        <v>115</v>
      </c>
      <c r="B79" s="13" t="str">
        <f>'願書（様式1）'!U50&amp;"/"&amp;'願書（様式1）'!X50</f>
        <v>/</v>
      </c>
    </row>
    <row r="80" spans="1:2">
      <c r="A80" s="8" t="s">
        <v>206</v>
      </c>
      <c r="B80" s="8"/>
    </row>
    <row r="81" spans="1:2">
      <c r="A81" s="8" t="s">
        <v>207</v>
      </c>
      <c r="B81" s="8"/>
    </row>
    <row r="82" spans="1:2">
      <c r="A82" s="8" t="s">
        <v>116</v>
      </c>
      <c r="B82" s="8"/>
    </row>
    <row r="83" spans="1:2">
      <c r="A83" s="8" t="s">
        <v>117</v>
      </c>
      <c r="B83" s="8"/>
    </row>
    <row r="84" spans="1:2">
      <c r="A84" s="8" t="s">
        <v>118</v>
      </c>
      <c r="B84" s="8"/>
    </row>
    <row r="85" spans="1:2">
      <c r="A85" s="8" t="s">
        <v>228</v>
      </c>
      <c r="B85" s="8"/>
    </row>
    <row r="86" spans="1:2">
      <c r="A86" s="8" t="s">
        <v>229</v>
      </c>
      <c r="B86" s="8"/>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願書（様式1）</vt:lpstr>
      <vt:lpstr>【記入例】願書（様式1）</vt:lpstr>
      <vt:lpstr>リスト</vt:lpstr>
      <vt:lpstr>一覧（縦）</vt:lpstr>
      <vt:lpstr>'【記入例】願書（様式1）'!Print_Area</vt:lpstr>
      <vt:lpstr>'願書（様式1）'!Print_Area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廣澤 遥香</dc:creator>
  <cp:lastModifiedBy>齋藤 珠花</cp:lastModifiedBy>
  <cp:lastPrinted>2025-10-10T05:09:25Z</cp:lastPrinted>
  <dcterms:created xsi:type="dcterms:W3CDTF">2021-02-02T01:10:06Z</dcterms:created>
  <dcterms:modified xsi:type="dcterms:W3CDTF">2025-10-10T08:00:52Z</dcterms:modified>
</cp:coreProperties>
</file>